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технический файл" r:id="rId1" sheetId="1" state="visible"/>
  </sheets>
  <definedNames>
    <definedName hidden="false" localSheetId="0" name="_xlnm.Print_Area">'технический файл'!$A$1:$K$251</definedName>
  </definedNames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<sst xmlns="http://schemas.openxmlformats.org/spreadsheetml/2006/main" xmlns:a="http://schemas.openxmlformats.org/drawingml/2006/main" xmlns:a15="http://schemas.microsoft.com/office/drawing/2012/main" xmlns:asvg="http://schemas.microsoft.com/office/drawing/2016/SVG/main" xmlns:c="http://schemas.openxmlformats.org/drawingml/2006/chart" xmlns:co="http://ncloudtech.com" xmlns:co-ooxml="http://ncloudtech.com/ooxml" xmlns:m="http://schemas.openxmlformats.org/officeDocument/2006/math" xmlns:mc="http://schemas.openxmlformats.org/markup-compatibility/2006" xmlns:o="urn:schemas-microsoft-com:office:office" xmlns:p="http://schemas.openxmlformats.org/presentationml/2006/main" xmlns:pic="http://schemas.openxmlformats.org/drawingml/2006/picture" xmlns:r="http://schemas.openxmlformats.org/officeDocument/2006/relationships" xmlns:s="http://schemas.openxmlformats.org/officeDocument/2006/sharedTypes" xmlns:sl="http://schemas.openxmlformats.org/schemaLibrary/2006/main" xmlns:v="urn:schemas-microsoft-com:vml" xmlns:w="http://schemas.openxmlformats.org/wordprocessingml/2006/main" xmlns:w10="urn:schemas-microsoft-com:office:word" xmlns:w14="http://schemas.microsoft.com/office/word/2010/wordml" xmlns:w15="http://schemas.microsoft.com/office/word/2012/wordml" xmlns:wp="http://schemas.openxmlformats.org/drawingml/2006/wordprocessingDrawing" xmlns:wpg="http://schemas.microsoft.com/office/word/2010/wordprocessingGroup" xmlns:wps="http://schemas.microsoft.com/office/word/2010/wordprocessingShape" xmlns:x="urn:schemas-microsoft-com:office:excel" xmlns:x12ac="http://schemas.microsoft.com/office/spreadsheetml/2011/1/ac" xmlns:x14="http://schemas.microsoft.com/office/spreadsheetml/2009/9/main" xmlns:xdr="http://schemas.openxmlformats.org/drawingml/2006/spreadsheetDrawing" xmlns:xm="http://schemas.microsoft.com/office/excel/2006/main" mc:Ignorable="co co-ooxml w14 x14 w15">
  <si>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 xml:space="preserve"> Приложение № 4</t>
  </si>
  <si>
    <t>к решению            сессии Совета</t>
  </si>
  <si>
    <t xml:space="preserve"> Новотаманского сельского поселения</t>
  </si>
  <si>
    <t>Темрюкского  района V созыва</t>
  </si>
  <si>
    <t xml:space="preserve">от "22" января  2026  года № </t>
  </si>
  <si>
    <t xml:space="preserve">к решению XXII сессии Совета </t>
  </si>
  <si>
    <t>от "  22 " декабря 2025  года № 64</t>
  </si>
  <si>
    <t>Ведомственная структура расходов бюджета Новотаманского сельского поселения Темрюкского  муниципального района Краснодарского края на 2026 год</t>
  </si>
  <si>
    <t>(тыс. рублей)</t>
  </si>
  <si>
    <t>№ п/п</t>
  </si>
  <si>
    <t xml:space="preserve">Наименование </t>
  </si>
  <si>
    <t>Вед.</t>
  </si>
  <si>
    <t>РЗ</t>
  </si>
  <si>
    <t>ПР</t>
  </si>
  <si>
    <t>ЦСР</t>
  </si>
  <si>
    <t>ВР</t>
  </si>
  <si>
    <t>Сумма</t>
  </si>
  <si>
    <t>ВСЕГО</t>
  </si>
  <si>
    <t>1.</t>
  </si>
  <si>
    <t>Администрация Новотаманского сельского поселения Темрюкского  муниципального района Краснодарского края</t>
  </si>
  <si>
    <t>992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</si>
  <si>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</si>
  <si>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</si>
  <si>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</si>
  <si>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</si>
  <si>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Обеспечение деятельности высшего должностного лица Новотаманского сельского поселения Темрюкского муниципального района Краснодарского края</t>
  </si>
  <si>
    <t>80</t>
  </si>
  <si>
    <t>0</t>
  </si>
  <si>
    <t>00</t>
  </si>
  <si>
    <t>00000</t>
  </si>
  <si>
    <t>Высшее должностное лицо Новотаманского сельского поселения  Темрюкского муниципального района Краснодарского края</t>
  </si>
  <si>
    <t>1</t>
  </si>
  <si>
    <t xml:space="preserve">Расходы на обеспечение функций органов местного самоуправления </t>
  </si>
  <si>
    <t>00190</t>
  </si>
  <si>
    <t>Расходы на выплаты персоналу государственных (муниципальных) органов</t>
  </si>
  <si>
    <t>120</t>
  </si>
  <si>
    <t>Функционирование Правительства Российской Федерации, высших исполнительных органов   субъектов Российской Федерации, местных администраций</t>
  </si>
  <si>
    <t>04</t>
  </si>
  <si>
    <t>Муниципальная программа "Эффективное муниципальное управление на 2026 год Новотаманского сельского поселения Темрюкского муниципального района Краснодарского края"</t>
  </si>
  <si>
    <t>50</t>
  </si>
  <si>
    <t>Реализация  муниципальных функций, связанных с муниципальным управлением</t>
  </si>
  <si>
    <t>Обеспечение деятельности администрации Новотаманского сельского поселения Темрюкского муниципального района Краснодарского края</t>
  </si>
  <si>
    <t>Иные закупки товаров, работ и услуг для обеспечения государственных (муниципальных) нужд</t>
  </si>
  <si>
    <t>240</t>
  </si>
  <si>
    <t>Уплата налогов, сборов и иных платежей</t>
  </si>
  <si>
    <t>850</t>
  </si>
  <si>
    <t>Муниципальная программа "Развитие, эксплуатация и обслуживание информационно-коммуникационных технологий администрации Новотаманского сельского поселения Темрюкского муниципального района Краснодарского края на 2026 год "</t>
  </si>
  <si>
    <t>52</t>
  </si>
  <si>
    <t>Эксплуатация, обслуживание и повышение эффективности использования информационно-коммуникационных технологий</t>
  </si>
  <si>
    <t>Информационно-техническое сопровождение</t>
  </si>
  <si>
    <t>Развитие, эксплуатация и обслуживание информационно-коммуникационных  технологий</t>
  </si>
  <si>
    <t>00020</t>
  </si>
  <si>
    <t>Ремонт, утилизация и обслуживание оргтехники</t>
  </si>
  <si>
    <t>Обеспечение сохранности и надлежащего состояния имущества</t>
  </si>
  <si>
    <t>00030</t>
  </si>
  <si>
    <t>Административные комиссии</t>
  </si>
  <si>
    <t>81</t>
  </si>
  <si>
    <t xml:space="preserve">Осуществление отдельных государственных  полномочий по образованию и организации деятельности административных комиссий </t>
  </si>
  <si>
    <t>60190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</si>
  <si>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</si>
  <si>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</si>
  <si>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 xml:space="preserve">Обеспечение деятельности Контрольно- счетной палаты муниципального образования Темрюкский район </t>
  </si>
  <si>
    <t>82</t>
  </si>
  <si>
    <t>Осуществление внешнего муниципального финансового контроля</t>
  </si>
  <si>
    <t>Расходы на обеспечение функций органов местного самоуправления</t>
  </si>
  <si>
    <t>Иные межбюджетные трансферты</t>
  </si>
  <si>
    <t>540</t>
  </si>
  <si>
    <t>Осуществление внутреннего  муниципального финансового контроля</t>
  </si>
  <si>
    <t>83</t>
  </si>
  <si>
    <t>Реализация полномочий по осуществлению внутреннего финансового контроля</t>
  </si>
  <si>
    <t>0000</t>
  </si>
  <si>
    <t>Резервные фонды</t>
  </si>
  <si>
    <t>11</t>
  </si>
  <si>
    <t>Финансовое обеспечение непредвиденных расходов</t>
  </si>
  <si>
    <t>84</t>
  </si>
  <si>
    <t>Формирование резервного фонда администрации Новотаманского сельского поселения Темрюкскогомуниципального района Краснодарского края</t>
  </si>
  <si>
    <t>Резервный фонд администрации Новотаманского сельского поселения Темрюкского муниципального района Краснодарского края</t>
  </si>
  <si>
    <t>10300</t>
  </si>
  <si>
    <t>Резервные средства</t>
  </si>
  <si>
    <t>870</t>
  </si>
  <si>
    <t>Другие общегосударственные вопросы</t>
  </si>
  <si>
    <t>13</t>
  </si>
  <si>
    <t>Муниципальная программа  "Эффективное муниципальное управление Новотаманского сельского поселения Темрюкского муниципального района Краснодарского края на 2026 год"</t>
  </si>
  <si>
    <t>Обеспечение ведения  бухгалтерского  учёта</t>
  </si>
  <si>
    <t>2</t>
  </si>
  <si>
    <t>Обеспечение деятельности МКУ «Новотаманская ЦБ» Новотаманского сельского поселения Темрюкского района</t>
  </si>
  <si>
    <t>Расходы на обеспечение деятельности (оказание услуг) муниципальных учреждений</t>
  </si>
  <si>
    <t>00590</t>
  </si>
  <si>
    <t>Расходы на выплаты персоналу  казенных  учреждений</t>
  </si>
  <si>
    <t>110</t>
  </si>
  <si>
    <r>
      <rPr>
        <rFont val="Times New Roman"/>
        <sz val="14"/>
      </rPr>
      <t>Реализация подготовительных мероприятий по строительству водоочистительного коллектора</t>
    </r>
  </si>
  <si>
    <r>
      <rPr>
        <rFont val="Times New Roman"/>
        <sz val="14"/>
      </rPr>
      <t>992</t>
    </r>
  </si>
  <si>
    <r>
      <rPr>
        <rFont val="Times New Roman"/>
        <sz val="14"/>
      </rPr>
      <t>05</t>
    </r>
  </si>
  <si>
    <r>
      <rPr>
        <rFont val="Times New Roman"/>
        <sz val="14"/>
      </rPr>
      <t>02</t>
    </r>
  </si>
  <si>
    <r>
      <rPr>
        <rFont val="Times New Roman"/>
        <sz val="14"/>
      </rPr>
      <t>64</t>
    </r>
  </si>
  <si>
    <r>
      <rPr>
        <rFont val="Times New Roman"/>
        <sz val="14"/>
      </rPr>
      <t>2</t>
    </r>
  </si>
  <si>
    <r>
      <rPr>
        <rFont val="Times New Roman"/>
        <sz val="14"/>
      </rPr>
      <t>01</t>
    </r>
  </si>
  <si>
    <r>
      <rPr>
        <rFont val="Times New Roman"/>
        <sz val="14"/>
      </rPr>
      <t>00340</t>
    </r>
  </si>
  <si/>
  <si>
    <t>Муниципальная  программа "Компенсационные выплаты руководителям органов территориального общественного самоуправления Новотаманского сельского поселения Темрюкского муниципального района Краснодарского края на 2026 год "</t>
  </si>
  <si>
    <t>51</t>
  </si>
  <si>
    <t>Отдельные мероприятия муниципальной программы "Компенсационные выплаты руководителям органов территориального общественного самоуправления Новотаманского сельского поселения Темрюкского муниципального района Краснодарского края на 2026 год "</t>
  </si>
  <si>
    <r>
      <rPr>
        <rFont val="Times New Roman"/>
        <sz val="14"/>
      </rPr>
      <t>Бюджетные инвестиции</t>
    </r>
  </si>
  <si>
    <r>
      <rPr>
        <rFont val="Times New Roman"/>
        <sz val="14"/>
      </rPr>
      <t>992</t>
    </r>
  </si>
  <si>
    <r>
      <rPr>
        <rFont val="Times New Roman"/>
        <sz val="14"/>
      </rPr>
      <t>05</t>
    </r>
  </si>
  <si>
    <t>Осуществление деятельности органов  территориального самоуправления  на территории  Новотаманского сельского поселения Темрюкского муниципального района Краснодарского края</t>
  </si>
  <si>
    <r>
      <rPr>
        <rFont val="Times New Roman"/>
        <sz val="14"/>
      </rPr>
      <t>02</t>
    </r>
  </si>
  <si>
    <r>
      <rPr>
        <rFont val="Times New Roman"/>
        <sz val="14"/>
      </rPr>
      <t>64</t>
    </r>
  </si>
  <si>
    <r>
      <rPr>
        <rFont val="Times New Roman"/>
        <sz val="14"/>
      </rPr>
      <t>2</t>
    </r>
  </si>
  <si>
    <r>
      <rPr>
        <rFont val="Times New Roman"/>
        <sz val="14"/>
      </rPr>
      <t>01</t>
    </r>
  </si>
  <si>
    <r>
      <rPr>
        <rFont val="Times New Roman"/>
        <sz val="14"/>
      </rPr>
      <t>00340</t>
    </r>
  </si>
  <si>
    <r>
      <rPr>
        <rFont val="Times New Roman"/>
        <sz val="14"/>
      </rPr>
      <t>410</t>
    </r>
  </si>
  <si>
    <t>Ежемесячные компенсационные выплаты руководителям территориально-общественного самоуправления</t>
  </si>
  <si>
    <t>Благоустройство</t>
  </si>
  <si>
    <t>05</t>
  </si>
  <si>
    <t>03</t>
  </si>
  <si>
    <t>00010</t>
  </si>
  <si>
    <t>Иные выплаты населению</t>
  </si>
  <si>
    <t>Муниципальная программа  "Эффективное муниципальное управление  Новотаманского сельского поселения Темрюкского муниципального района Краснодарского края  на 2026 год"</t>
  </si>
  <si>
    <t>360</t>
  </si>
  <si>
    <r>
      <rPr>
        <rFont val="Times New Roman"/>
        <b val="true"/>
        <sz val="14"/>
      </rPr>
      <t>05</t>
    </r>
  </si>
  <si>
    <r>
      <rPr>
        <rFont val="Times New Roman"/>
        <b val="true"/>
        <sz val="14"/>
      </rPr>
      <t>03</t>
    </r>
  </si>
  <si>
    <t>Реализация полномочий  заказчиков  на определение поставщиков (подрядчиков, исполнителей)</t>
  </si>
  <si>
    <t>85</t>
  </si>
  <si>
    <t>Управление муниципальным имуществом</t>
  </si>
  <si>
    <t>Реализация полномочий при осуществлении конкурентных способов закупок товаров, работ, услуг для муниципальных нужд</t>
  </si>
  <si>
    <t>3</t>
  </si>
  <si>
    <t>Закупка товаров, работ, услуг для муниципальных нужд</t>
  </si>
  <si>
    <t>Обеспечение деятельности МКУ«Новотаманская ПЭС» Новотаманского сельского поселения Темрюкского района</t>
  </si>
  <si>
    <t>00400</t>
  </si>
  <si>
    <t>Штрафные санкции</t>
  </si>
  <si>
    <t>89</t>
  </si>
  <si>
    <t>Штрафные санкции, применяемые к органу местного самоуправления</t>
  </si>
  <si>
    <r>
      <rPr>
        <rFont val="Times New Roman"/>
        <sz val="14"/>
      </rPr>
      <t>Иные закупки товаров, работ и услуг для обеспечения государственных (муниципальных) нужд</t>
    </r>
  </si>
  <si>
    <r>
      <rPr>
        <rFont val="Times New Roman"/>
        <sz val="14"/>
      </rPr>
      <t>992</t>
    </r>
  </si>
  <si>
    <r>
      <rPr>
        <rFont val="Times New Roman"/>
        <sz val="14"/>
      </rPr>
      <t>05</t>
    </r>
  </si>
  <si>
    <r>
      <rPr>
        <rFont val="Times New Roman"/>
        <sz val="14"/>
      </rPr>
      <t>03</t>
    </r>
  </si>
  <si>
    <r>
      <rPr>
        <rFont val="Times New Roman"/>
        <sz val="14"/>
      </rPr>
      <t>50</t>
    </r>
  </si>
  <si>
    <r>
      <rPr>
        <rFont val="Times New Roman"/>
        <sz val="14"/>
      </rPr>
      <t>3</t>
    </r>
  </si>
  <si>
    <r>
      <rPr>
        <rFont val="Times New Roman"/>
        <sz val="14"/>
      </rPr>
      <t>01</t>
    </r>
  </si>
  <si>
    <r>
      <rPr>
        <rFont val="Times New Roman"/>
        <sz val="14"/>
      </rPr>
      <t>00590</t>
    </r>
  </si>
  <si>
    <r>
      <rPr>
        <rFont val="Times New Roman"/>
        <sz val="14"/>
      </rPr>
      <t>240</t>
    </r>
  </si>
  <si>
    <t>Оплата штрафных санкций</t>
  </si>
  <si>
    <t>10530</t>
  </si>
  <si>
    <t>Муниципальная программа "Благоустройство территории Новотаманского сельского поселения Темрюкского муниципального района Краснодарского края на 2026 год"</t>
  </si>
  <si>
    <t>65</t>
  </si>
  <si>
    <t>Организация экономически эффективной системы благоустройства Новотаманского сельского поселения Темрюкского муниципального района Краснодарского края</t>
  </si>
  <si>
    <t>Уличное освещение</t>
  </si>
  <si>
    <t>Национальная оборона</t>
  </si>
  <si>
    <t>Оптимизация электропотребления систем уличного освещения</t>
  </si>
  <si>
    <t>Мобилизационная и вневойсковая подготовка</t>
  </si>
  <si>
    <t>00210</t>
  </si>
  <si>
    <t>Обеспечение первичного воинского учета на территориях, где отсутствуют военные комиссариаты</t>
  </si>
  <si>
    <t>86</t>
  </si>
  <si>
    <t>Осуществление отдельных полномочий Российской Федерации и государственных полномочий Краснодарского края</t>
  </si>
  <si>
    <t>Благоустройство территории  парков и скверов</t>
  </si>
  <si>
    <t>Осуществление первичного воинского учета органами местного самоуправления поселений, муниципальных и городских округов</t>
  </si>
  <si>
    <t>Содержание парков, скверов</t>
  </si>
  <si>
    <t>51180</t>
  </si>
  <si>
    <t>00211</t>
  </si>
  <si>
    <t>Национальная безопасность и правоохранительная деятельность</t>
  </si>
  <si>
    <t>Работы по проведени. озеленения на территории поселения</t>
  </si>
  <si>
    <t>Другие вопросы в области национальной безопасности и правоохранительной деятельности</t>
  </si>
  <si>
    <t>14</t>
  </si>
  <si>
    <t>Восстановление зеленых насаждений</t>
  </si>
  <si>
    <t>Муниципальная программа «Противодействие коррупции в Новотаманском  сельском поселении Темрюкского муниципального района Краснодарского края  на 2026  год"</t>
  </si>
  <si>
    <t>00227</t>
  </si>
  <si>
    <t>55</t>
  </si>
  <si>
    <t>Проведение мероприятий, направленных на устранение условий, порождающих коррупцию</t>
  </si>
  <si>
    <r>
      <rPr>
        <rFont val="Times New Roman"/>
        <sz val="14"/>
      </rPr>
      <t>Иные закупки товаров, работ и услуг для обеспечения государственных (муниципальных) нужд</t>
    </r>
  </si>
  <si>
    <r>
      <rPr>
        <rFont val="Times New Roman"/>
        <sz val="14"/>
      </rPr>
      <t>05</t>
    </r>
  </si>
  <si>
    <t>Приобретение материалов для обеспечения антикоррупционной деятельности</t>
  </si>
  <si>
    <r>
      <rPr>
        <rFont val="Times New Roman"/>
        <sz val="14"/>
      </rPr>
      <t>03</t>
    </r>
  </si>
  <si>
    <r>
      <rPr>
        <rFont val="Times New Roman"/>
        <sz val="14"/>
      </rPr>
      <t>65</t>
    </r>
  </si>
  <si>
    <r>
      <rPr>
        <rFont val="Times New Roman"/>
        <sz val="14"/>
      </rPr>
      <t>1</t>
    </r>
  </si>
  <si>
    <r>
      <rPr>
        <rFont val="Times New Roman"/>
        <sz val="14"/>
      </rPr>
      <t>02</t>
    </r>
  </si>
  <si>
    <r>
      <rPr>
        <rFont val="Times New Roman"/>
        <sz val="14"/>
      </rPr>
      <t>00227</t>
    </r>
  </si>
  <si>
    <r>
      <rPr>
        <rFont val="Times New Roman"/>
        <sz val="14"/>
      </rPr>
      <t>240</t>
    </r>
  </si>
  <si>
    <t>Предупреждение коррупционных нарушений</t>
  </si>
  <si>
    <t>Организация и содержание мест захоронения</t>
  </si>
  <si>
    <t>00070</t>
  </si>
  <si>
    <t>Обеспечение чистоты и порядка в местах захоронения</t>
  </si>
  <si>
    <t>Муниципальная программа "Пожарная безопасность в Новотаманском сельском поселении Темрюкского муниципального района Краснодарского края на 2026 год"</t>
  </si>
  <si>
    <t>56</t>
  </si>
  <si>
    <t>00220</t>
  </si>
  <si>
    <t>Создание необходимых условий для обеспечения мер первичной пожарной безопасности</t>
  </si>
  <si>
    <t>Текущее содержание территории общего пользования</t>
  </si>
  <si>
    <t>Материальное обеспечение пожарной безопасности</t>
  </si>
  <si>
    <t>Оснащение средствами пожаротушения</t>
  </si>
  <si>
    <t>Прочее благоустройство</t>
  </si>
  <si>
    <t>00080</t>
  </si>
  <si>
    <t>00222</t>
  </si>
  <si>
    <t>Муниципальная программа "Укрепление правопорядка, профилактика правонарушений и усиление борьбы с преступностью в Новотаманском сельском поселении Темрюкского муниципального района Краснодарского края  на 2026 год"</t>
  </si>
  <si>
    <t>58</t>
  </si>
  <si>
    <t>Реализация инициативных проектов жителей Новотаманского поселения</t>
  </si>
  <si>
    <t>Организация и осуществление мероприятий по  укреплению правопорядка, профилактика правонарушений и усиление борьбы с преступностью в Новотаманском сельском поселении Темрюкского района на 2026  год</t>
  </si>
  <si>
    <t>Благоустройство территории парка в п. Таманский Темрюкского района Краснодарского края</t>
  </si>
  <si>
    <t>Приобретение  наглядных материалов антитеррористической и противоэкстремистской направленности.</t>
  </si>
  <si>
    <t>00225</t>
  </si>
  <si>
    <t>Защита жизни и здоровья граждан , их прав и свобод</t>
  </si>
  <si>
    <t>00100</t>
  </si>
  <si>
    <t>Другие вопросы в области жилищно-коммунального хозяйства</t>
  </si>
  <si>
    <t>Реализация полномочий по сносу самовольной  постройки, решению о сносе самовольной постройки или приведении ее в соответствие с установленными требованиями.</t>
  </si>
  <si>
    <t>Национальная экономика</t>
  </si>
  <si>
    <t>91</t>
  </si>
  <si>
    <t>Дорожное хозяйство (дорожные фонды)</t>
  </si>
  <si>
    <t>09</t>
  </si>
  <si>
    <t>Муниципальная программа "Капитальный ремонт и ремонт автомобильных дорог местного значения Новотаманского сельского поселения Темрюкского муниципального района Краснодарского края на 2026 год"</t>
  </si>
  <si>
    <t>59</t>
  </si>
  <si>
    <t>Формирование сети автомобильных дорог местного значения на территории Новотаманского сельского поселения Темрюкского муниципального района Краснодарского края</t>
  </si>
  <si>
    <t>Ремонт (капитальный ремонт) автомобильных дорог</t>
  </si>
  <si>
    <t>Образование</t>
  </si>
  <si>
    <t>07</t>
  </si>
  <si>
    <t>Текущий ремонт автомобильных дорог местного значения</t>
  </si>
  <si>
    <t>00130</t>
  </si>
  <si>
    <r>
      <rPr>
        <rFont val="Times New Roman"/>
        <sz val="14"/>
      </rPr>
      <t>Иные закупки товаров, работ и услуг для обеспечения государственных (муниципальных) нужд</t>
    </r>
  </si>
  <si>
    <r>
      <rPr>
        <rFont val="Times New Roman"/>
        <sz val="14"/>
      </rPr>
      <t>992</t>
    </r>
  </si>
  <si>
    <r>
      <rPr>
        <rFont val="Times New Roman"/>
        <sz val="14"/>
      </rPr>
      <t>04</t>
    </r>
  </si>
  <si>
    <r>
      <rPr>
        <rFont val="Times New Roman"/>
        <sz val="14"/>
      </rPr>
      <t>09</t>
    </r>
  </si>
  <si>
    <r>
      <rPr>
        <rFont val="Times New Roman"/>
        <sz val="14"/>
      </rPr>
      <t>59</t>
    </r>
  </si>
  <si>
    <t>Профессиональная подготовка, переподготовка и повышение квалификации</t>
  </si>
  <si>
    <r>
      <rPr>
        <rFont val="Times New Roman"/>
        <sz val="14"/>
      </rPr>
      <t>1</t>
    </r>
  </si>
  <si>
    <r>
      <rPr>
        <rFont val="Times New Roman"/>
        <sz val="14"/>
      </rPr>
      <t>01</t>
    </r>
  </si>
  <si>
    <r>
      <rPr>
        <rFont val="Times New Roman"/>
        <sz val="14"/>
      </rPr>
      <t>00130</t>
    </r>
  </si>
  <si>
    <r>
      <rPr>
        <rFont val="Times New Roman"/>
        <sz val="14"/>
      </rPr>
      <t>240</t>
    </r>
  </si>
  <si>
    <t>Финансовое обеспечение профессиональной подготовки</t>
  </si>
  <si>
    <t>87</t>
  </si>
  <si>
    <t>Софинансирование расходных обязательств муниципальных образований Кранодарского края на капитальный ремонт и ремнот автомобильных дорог общего пользования местного значения в рамках подпрограммы "Ликвидация последствий чрезввычайных ситуаций на автомобильных дорогах общего пользования местного значения"</t>
  </si>
  <si>
    <t>Расходы на повышение квалификации</t>
  </si>
  <si>
    <t>Ликвидация последствий чрезввычайных ситуаций на автомобильных дорогах общего пользования местного значения</t>
  </si>
  <si>
    <t>Повышение квалификации сотрудников администрации, казенных и бюджетных учреждений</t>
  </si>
  <si>
    <t>SД070</t>
  </si>
  <si>
    <t>00800</t>
  </si>
  <si>
    <t>Прочая закупка товаров, работ и услуг</t>
  </si>
  <si>
    <t xml:space="preserve">Молодежная политика </t>
  </si>
  <si>
    <t>Муниципальная программа "Повышение безопасности дорожного движения на территории Новотаманского сельского поселения Темрюкского муниципального района Краснодарского края на 2026 год"</t>
  </si>
  <si>
    <t>60</t>
  </si>
  <si>
    <t>Муниципальная программа "Социально-культурное развитие Новотаманского сельского поселения Темрюкского муниципального района Краснодарского края на 2026 год"</t>
  </si>
  <si>
    <t>Повышение безопасности дорожного движения, сокращение количества дорожно-транспортных происшествий</t>
  </si>
  <si>
    <t>69</t>
  </si>
  <si>
    <t xml:space="preserve">Подпрограмма "Молодежь Тамани" на 2026 год </t>
  </si>
  <si>
    <t>Установка, замена и эксплуатация дорожных знаков на муниципальных дорогах местного значения</t>
  </si>
  <si>
    <t>Организация и проведение летней оздоровительной кампании для подростков и молодежи</t>
  </si>
  <si>
    <t>Предупреждение опасного поведения участников дорожного движения</t>
  </si>
  <si>
    <t>00140</t>
  </si>
  <si>
    <t>Содействие нравственному и интеллектуальному развитию молодых граждан</t>
  </si>
  <si>
    <t>00230</t>
  </si>
  <si>
    <t>Содержание автомобильных дорог местного значения</t>
  </si>
  <si>
    <t>Субсидии бюджетным учреждениям</t>
  </si>
  <si>
    <t>Увеличение протяжённости дорог, соответствующих требованиям градостроительных, экологических норм и правил, техническим регламентам</t>
  </si>
  <si>
    <t>610</t>
  </si>
  <si>
    <t xml:space="preserve">Культура, кинематография </t>
  </si>
  <si>
    <t>08</t>
  </si>
  <si>
    <t>00150</t>
  </si>
  <si>
    <t>Культура</t>
  </si>
  <si>
    <t>Работы и услуги по дорожной разметке, строительный контроль, проверка проектно-сметной документации</t>
  </si>
  <si>
    <t>Обеспечение безопаности движения пешеходов и транспортных средств</t>
  </si>
  <si>
    <t>Подпрограмма "Сельская культура" на 2026 год</t>
  </si>
  <si>
    <t>00155</t>
  </si>
  <si>
    <t>Создание условий для творческой деятельности работников культуры и искусства области</t>
  </si>
  <si>
    <t>Другие вопросы в области национальной экономики</t>
  </si>
  <si>
    <t>12</t>
  </si>
  <si>
    <t>Муниципальная программа "Поддержка малого и среднего предпринимательства в Новотаманском сельском поселении Темрюкского муниципального района Краснодарского края  на 2026 год"</t>
  </si>
  <si>
    <t>61</t>
  </si>
  <si>
    <t>Организация мероприятий по поддержке малого и среднего предпринимательства</t>
  </si>
  <si>
    <t>Материальное обеспечение развития малого и среднего предпринимательства</t>
  </si>
  <si>
    <t>Обеспечение сбалансированности бюджетов</t>
  </si>
  <si>
    <t>10512</t>
  </si>
  <si>
    <t>Реализация мероприятий по поддержке малого и среднего предпринимательства</t>
  </si>
  <si>
    <t>00160</t>
  </si>
  <si>
    <t>Комплектование книжных фондов библиотек муниципальных образований</t>
  </si>
  <si>
    <t>Комплектование книжных фондов библиотек МБУК "Новотаманский КСЦ"</t>
  </si>
  <si>
    <t xml:space="preserve">Муниципальная программа "Оформление прав на объекты недвижимости Новотаманского сельского поселения Темрюкского муниципального района Краснодарского края на 2026 год" </t>
  </si>
  <si>
    <t>62</t>
  </si>
  <si>
    <t>02000</t>
  </si>
  <si>
    <t>Техническая инвентаризация, комплексные кадастровые работы, топографические работы на объекты недвижимости, в том числе земельные участки</t>
  </si>
  <si>
    <t>Подпрограмма "Памятные события" на 2026 год"</t>
  </si>
  <si>
    <t xml:space="preserve">Проведение комплексных кадастровых, топографических  работ на территории  поселения </t>
  </si>
  <si>
    <t>Обеспечение устойчивого территориального развития Новотаманского сельского поселения Темрюкского муниципального района Краснодарского края</t>
  </si>
  <si>
    <t>Организация и проведение значимых праздников как государственного, так и поселенческого уровня</t>
  </si>
  <si>
    <t>00170</t>
  </si>
  <si>
    <t xml:space="preserve">Ознаменование праздничных дней и памятных дат </t>
  </si>
  <si>
    <t>00270</t>
  </si>
  <si>
    <r>
      <t>Реализация полномочий  по решению вопросов местного значения  о создании условий для обеспечения жителей поселения услугами торговли</t>
    </r>
    <r>
      <t xml:space="preserve">
</t>
    </r>
  </si>
  <si>
    <t>90</t>
  </si>
  <si>
    <t>Муниципальная программа "Решение социально-значимых задач Новотаманского сельского поселения Темрюкского муниципального района Краснодарского края на 2026 год"</t>
  </si>
  <si>
    <t xml:space="preserve">Реализация полномочий  по принятию решений о проведении ярмарок, выставок- ярмарок </t>
  </si>
  <si>
    <t>70</t>
  </si>
  <si>
    <t>Решение социально-значимых проблем населения</t>
  </si>
  <si>
    <t>Создание и развитие доступной среды для инвалидов и других маломобильных групп населения</t>
  </si>
  <si>
    <t>Устранение социальной разобщённости инвалидов и граждан</t>
  </si>
  <si>
    <t>00250</t>
  </si>
  <si>
    <t>Социальная политика</t>
  </si>
  <si>
    <t>10</t>
  </si>
  <si>
    <t>Пенсионное обеспечение</t>
  </si>
  <si>
    <t>Муниципальная программа "Пенсионное обеспечение за выслугу лет лицам, замещавшим муниципальные должности и должности муниципальной службы Новотаманского сельского поселения Темрюкского муниципального района Краснодарского края на 2026 год</t>
  </si>
  <si>
    <t>71</t>
  </si>
  <si>
    <t>Улучшение материального положения пенсионеров муниципальной службы Новотаманского сельского поселения Темрюкского района</t>
  </si>
  <si>
    <t>Выплата пенсионного обеспечения за выслугу лет</t>
  </si>
  <si>
    <t>убрать</t>
  </si>
  <si>
    <t>Реализация полномочий  на создание условий для обеспечения жителей поселения услугами общественного питания торговли и бытового обслуживания</t>
  </si>
  <si>
    <t>Социальное обеспечение и иные выплаты населению</t>
  </si>
  <si>
    <t>00280</t>
  </si>
  <si>
    <t>Публичные нормативные социальные выплаты гражданам</t>
  </si>
  <si>
    <t>310</t>
  </si>
  <si>
    <t>Другие вопросы в области социальной политики</t>
  </si>
  <si>
    <t>Муниципальная программа "Поддержка социально ориентированных некоммерческих организаций в Новотаманском сельском поселении Темрюкского муниципального района Краснодарского края на 2026 год</t>
  </si>
  <si>
    <t>73</t>
  </si>
  <si>
    <t>Жилищно-коммунальное хозяйство</t>
  </si>
  <si>
    <t xml:space="preserve">Поддержка деятельности социально ориентированных некоммерческих организаций </t>
  </si>
  <si>
    <t>Коммунальное хозяйство</t>
  </si>
  <si>
    <t>Приобретение материальных запасов для Новотаманского  хуторского  казачьего общества Темрюкского района</t>
  </si>
  <si>
    <t>Муниципальная программа  "Развитие жилищно-коммунального хозяйства Новотаманского сельского поселения Темрюкского муниципального района Краснодарского края на 2026 год"</t>
  </si>
  <si>
    <t>64</t>
  </si>
  <si>
    <t xml:space="preserve">Финансовая поддержка Новотаманского  хуторского  казачьего общества Темрюкского района </t>
  </si>
  <si>
    <t>00110</t>
  </si>
  <si>
    <r>
      <rPr>
        <rFont val="Times New Roman"/>
        <sz val="14"/>
      </rPr>
      <t>992</t>
    </r>
  </si>
  <si>
    <r>
      <rPr>
        <rFont val="Times New Roman"/>
        <sz val="14"/>
      </rPr>
      <t>05</t>
    </r>
  </si>
  <si>
    <r>
      <rPr>
        <rFont val="Times New Roman"/>
        <sz val="14"/>
      </rPr>
      <t>02</t>
    </r>
  </si>
  <si>
    <r>
      <rPr>
        <rFont val="Times New Roman"/>
        <sz val="14"/>
      </rPr>
      <t>64</t>
    </r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</si>
  <si>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</si>
  <si>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r>
      <rPr>
        <rFont val="Times New Roman"/>
        <sz val="14"/>
      </rPr>
      <t>1</t>
    </r>
  </si>
  <si>
    <r>
      <rPr>
        <rFont val="Times New Roman"/>
        <sz val="14"/>
      </rPr>
      <t>00</t>
    </r>
  </si>
  <si>
    <r>
      <rPr>
        <rFont val="Times New Roman"/>
        <sz val="14"/>
      </rPr>
      <t>00000</t>
    </r>
  </si>
  <si>
    <t>630</t>
  </si>
  <si>
    <t>Развитие сети водоотведения Новотаманского сельского поселения Темрюкского муниципального района Краснодарского края</t>
  </si>
  <si>
    <t>Приобретение материальных запасов для Совета Ветеранов Новотаманского  сельского поселения Темрюкского района</t>
  </si>
  <si>
    <t>Развитие водоотведения</t>
  </si>
  <si>
    <t>Финансовая поддержка Совета Ветеранов Новотаманского  сельского поселения Темрюкского района</t>
  </si>
  <si>
    <t>00120</t>
  </si>
  <si>
    <t>Восстановление водоотводных каналов</t>
  </si>
  <si>
    <t>00330</t>
  </si>
  <si>
    <t>Физическая культура и спорт</t>
  </si>
  <si>
    <t>Массовый спорт</t>
  </si>
  <si>
    <r>
      <rPr>
        <rFont val="Times New Roman"/>
        <sz val="14"/>
      </rPr>
      <t xml:space="preserve">Эксплуатация объектов системы газоснабжения  </t>
    </r>
  </si>
  <si>
    <r>
      <rPr>
        <rFont val="Times New Roman"/>
        <sz val="14"/>
      </rPr>
      <t>992</t>
    </r>
  </si>
  <si>
    <r>
      <rPr>
        <rFont val="Times New Roman"/>
        <sz val="14"/>
      </rPr>
      <t>05</t>
    </r>
  </si>
  <si>
    <r>
      <rPr>
        <rFont val="Times New Roman"/>
        <sz val="14"/>
      </rPr>
      <t>02</t>
    </r>
  </si>
  <si>
    <r>
      <rPr>
        <rFont val="Times New Roman"/>
        <sz val="14"/>
      </rPr>
      <t>64</t>
    </r>
  </si>
  <si>
    <r>
      <rPr>
        <rFont val="Times New Roman"/>
        <sz val="14"/>
      </rPr>
      <t>1</t>
    </r>
  </si>
  <si>
    <r>
      <rPr>
        <rFont val="Times New Roman"/>
        <sz val="14"/>
      </rPr>
      <t>02</t>
    </r>
  </si>
  <si>
    <r>
      <rPr>
        <rFont val="Times New Roman"/>
        <sz val="14"/>
      </rPr>
      <t>00000</t>
    </r>
  </si>
  <si>
    <t>Муниципальная программа "Развитие массового спорта на Тамани  на 2026 год Новотаманского сельского поселения Темрюкского муниципального района Краснодарского края"</t>
  </si>
  <si>
    <r>
      <rPr>
        <rFont val="Times New Roman"/>
        <sz val="14"/>
      </rPr>
      <t>Мероприятия по эксплуатации, техническому обслуживанию, аварийно-диспетчерскому обеспечению, ремонту объектов газораспределения и газопотребления</t>
    </r>
  </si>
  <si>
    <t>72</t>
  </si>
  <si>
    <r>
      <rPr>
        <rFont val="Times New Roman"/>
        <sz val="14"/>
      </rPr>
      <t>992</t>
    </r>
  </si>
  <si>
    <r>
      <rPr>
        <rFont val="Times New Roman"/>
        <sz val="14"/>
      </rPr>
      <t>05</t>
    </r>
  </si>
  <si>
    <r>
      <rPr>
        <rFont val="Times New Roman"/>
        <sz val="14"/>
      </rPr>
      <t>02</t>
    </r>
  </si>
  <si>
    <r>
      <rPr>
        <rFont val="Times New Roman"/>
        <sz val="14"/>
      </rPr>
      <t>64</t>
    </r>
  </si>
  <si>
    <r>
      <rPr>
        <rFont val="Times New Roman"/>
        <sz val="14"/>
      </rPr>
      <t>1</t>
    </r>
  </si>
  <si>
    <r>
      <rPr>
        <rFont val="Times New Roman"/>
        <sz val="14"/>
      </rPr>
      <t>02</t>
    </r>
  </si>
  <si>
    <t>Развитие физической культуры и массового спорта</t>
  </si>
  <si>
    <r>
      <rPr>
        <rFont val="Times New Roman"/>
        <sz val="14"/>
      </rPr>
      <t>00180</t>
    </r>
  </si>
  <si>
    <r>
      <rPr>
        <rFont val="Times New Roman"/>
        <sz val="14"/>
      </rPr>
      <t>Иные закупки товаров, работ и услуг для обеспечения государственных (муниципальных) нужд</t>
    </r>
  </si>
  <si>
    <r>
      <rPr>
        <rFont val="Times New Roman"/>
        <sz val="14"/>
      </rPr>
      <t>992</t>
    </r>
  </si>
  <si>
    <r>
      <rPr>
        <rFont val="Times New Roman"/>
        <sz val="14"/>
      </rPr>
      <t>05</t>
    </r>
  </si>
  <si>
    <r>
      <rPr>
        <rFont val="Times New Roman"/>
        <sz val="14"/>
      </rPr>
      <t>02</t>
    </r>
  </si>
  <si>
    <r>
      <rPr>
        <rFont val="Times New Roman"/>
        <sz val="14"/>
      </rPr>
      <t>64</t>
    </r>
  </si>
  <si>
    <t>Укрепление спортивной материальной базы, подготовка и проведение спортивных мероприятий</t>
  </si>
  <si>
    <r>
      <rPr>
        <rFont val="Times New Roman"/>
        <sz val="14"/>
      </rPr>
      <t>1</t>
    </r>
  </si>
  <si>
    <r>
      <rPr>
        <rFont val="Times New Roman"/>
        <sz val="14"/>
      </rPr>
      <t>02</t>
    </r>
  </si>
  <si>
    <r>
      <rPr>
        <rFont val="Times New Roman"/>
        <sz val="14"/>
      </rPr>
      <t>00180</t>
    </r>
  </si>
  <si>
    <r>
      <rPr>
        <rFont val="Times New Roman"/>
        <sz val="14"/>
      </rPr>
      <t>240</t>
    </r>
  </si>
  <si>
    <r>
      <rPr>
        <rFont val="Times New Roman"/>
        <sz val="14"/>
      </rPr>
      <t>Подготовка проектно-изыскательной документации необходимой для строительства канализационного коллектора с очистными сооружениями</t>
    </r>
  </si>
  <si>
    <r>
      <rPr>
        <rFont val="Times New Roman"/>
        <sz val="14"/>
      </rPr>
      <t>992</t>
    </r>
  </si>
  <si>
    <r>
      <rPr>
        <rFont val="Times New Roman"/>
        <sz val="14"/>
      </rPr>
      <t>05</t>
    </r>
  </si>
  <si>
    <r>
      <rPr>
        <rFont val="Times New Roman"/>
        <sz val="14"/>
      </rPr>
      <t>02</t>
    </r>
  </si>
  <si>
    <t>Реализация мероприятий по развитию физической культуры и массового спорта</t>
  </si>
  <si>
    <r>
      <rPr>
        <rFont val="Times New Roman"/>
        <sz val="14"/>
      </rPr>
      <t>64</t>
    </r>
  </si>
  <si>
    <r>
      <rPr>
        <rFont val="Times New Roman"/>
        <sz val="14"/>
      </rPr>
      <t>2</t>
    </r>
  </si>
  <si>
    <r>
      <rPr>
        <rFont val="Times New Roman"/>
        <sz val="14"/>
      </rPr>
      <t>01</t>
    </r>
  </si>
  <si>
    <r>
      <rPr>
        <rFont val="Times New Roman"/>
        <sz val="14"/>
      </rPr>
      <t>00000</t>
    </r>
  </si>
  <si>
    <t>00290</t>
  </si>
  <si>
    <r>
      <rPr>
        <rFont val="Times New Roman"/>
        <sz val="14"/>
      </rPr>
      <t>Обеспечение населения качественным воодоотведением</t>
    </r>
  </si>
  <si>
    <r>
      <rPr>
        <rFont val="Times New Roman"/>
        <sz val="14"/>
      </rPr>
      <t>992</t>
    </r>
  </si>
  <si>
    <r>
      <rPr>
        <rFont val="Times New Roman"/>
        <sz val="14"/>
      </rPr>
      <t>05</t>
    </r>
  </si>
  <si>
    <r>
      <rPr>
        <rFont val="Times New Roman"/>
        <sz val="14"/>
      </rPr>
      <t>02</t>
    </r>
  </si>
  <si>
    <r>
      <rPr>
        <rFont val="Times New Roman"/>
        <sz val="14"/>
      </rPr>
      <t>64</t>
    </r>
  </si>
  <si>
    <r>
      <rPr>
        <rFont val="Times New Roman"/>
        <sz val="14"/>
      </rPr>
      <t>2</t>
    </r>
  </si>
  <si>
    <r>
      <rPr>
        <rFont val="Times New Roman"/>
        <sz val="14"/>
      </rPr>
      <t>01</t>
    </r>
  </si>
  <si>
    <r>
      <rPr>
        <rFont val="Times New Roman"/>
        <sz val="14"/>
      </rPr>
      <t>00000</t>
    </r>
  </si>
  <si>
    <t xml:space="preserve">Начальник финансового отдела </t>
  </si>
  <si>
    <t>Е.М. Мастрюкова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</si>
</sst>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0.000" formatCode="0.000" numFmtId="1004"/>
    <numFmt co:extendedFormatCode="0.00" formatCode="0.00" numFmtId="1002"/>
    <numFmt co:extendedFormatCode="@" formatCode="@" numFmtId="1003"/>
    <numFmt co:extendedFormatCode="0.0" formatCode="0.0" numFmtId="1001"/>
  </numFmts>
  <fonts count="11">
    <font>
      <name val="Calibri"/>
      <sz val="11"/>
    </font>
    <font>
      <name val="Arial Cyr"/>
      <sz val="10"/>
    </font>
    <font>
      <name val="Arial Cyr"/>
      <sz val="14"/>
    </font>
    <font>
      <name val="Times New Roman"/>
      <sz val="14"/>
    </font>
    <font>
      <name val="Times New Roman"/>
      <b val="true"/>
      <sz val="14"/>
    </font>
    <font>
      <name val="Times New Roman"/>
      <b val="true"/>
      <color rgb="333399" tint="0"/>
      <sz val="14"/>
    </font>
    <font>
      <name val="Times New Roman"/>
      <b val="true"/>
      <i val="true"/>
      <sz val="14"/>
    </font>
    <font>
      <name val="Arial Cyr"/>
      <color rgb="FF0000" tint="0"/>
      <sz val="10"/>
    </font>
    <font>
      <name val="Arial Cyr"/>
      <sz val="10"/>
    </font>
    <font>
      <name val="Times New Roman"/>
      <sz val="14"/>
    </font>
    <font>
      <name val="Times New Roman"/>
      <sz val="10"/>
    </font>
  </fonts>
  <fills count="11">
    <fill>
      <patternFill patternType="none"/>
    </fill>
    <fill>
      <patternFill patternType="gray125"/>
    </fill>
    <fill>
      <patternFill patternType="solid">
        <fgColor theme="0" tint="0"/>
      </patternFill>
    </fill>
    <fill>
      <patternFill patternType="solid">
        <fgColor theme="0" tint="0"/>
      </patternFill>
    </fill>
    <fill>
      <patternFill patternType="solid">
        <fgColor rgb="FFFFFF" tint="0"/>
      </patternFill>
    </fill>
    <fill>
      <patternFill patternType="solid">
        <fgColor rgb="FFFFFF" tint="0"/>
      </patternFill>
    </fill>
    <fill>
      <patternFill patternType="solid">
        <fgColor rgb="FFFFFF" tint="0"/>
      </patternFill>
    </fill>
    <fill>
      <patternFill patternType="solid">
        <fgColor rgb="FFFF00" tint="0"/>
      </patternFill>
    </fill>
    <fill>
      <patternFill patternType="solid">
        <fgColor rgb="FFFF00" tint="0"/>
      </patternFill>
    </fill>
    <fill>
      <patternFill patternType="solid">
        <fgColor rgb="FFFF00" tint="0"/>
      </patternFill>
    </fill>
    <fill>
      <patternFill patternType="solid">
        <fgColor rgb="FFFFFF" tint="0"/>
      </patternFill>
    </fill>
  </fills>
  <borders count="14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Border="false" applyFill="false" applyFont="true" applyNumberFormat="true" borderId="0" fillId="0" fontId="1" numFmtId="1000" quotePrefix="false"/>
  </cellStyleXfs>
  <cellXfs count="135">
    <xf applyBorder="false" applyFill="false" applyFont="true" applyNumberFormat="true" borderId="0" fillId="0" fontId="1" numFmtId="1000" quotePrefix="false"/>
    <xf applyBorder="false" applyFill="true" applyFont="true" applyNumberFormat="true" borderId="0" fillId="2" fontId="1" numFmtId="1000" quotePrefix="false"/>
    <xf applyBorder="false" applyFill="false" applyFont="true" applyNumberFormat="true" borderId="0" fillId="0" fontId="1" numFmtId="1001" quotePrefix="false"/>
    <xf applyBorder="false" applyFill="true" applyFont="true" applyNumberFormat="true" borderId="0" fillId="2" fontId="2" numFmtId="1002" quotePrefix="false"/>
    <xf applyBorder="false" applyFill="true" applyFont="true" applyNumberFormat="true" borderId="0" fillId="2" fontId="2" numFmtId="1000" quotePrefix="false"/>
    <xf applyBorder="false" applyFill="true" applyFont="true" applyNumberFormat="true" borderId="0" fillId="2" fontId="3" numFmtId="1000" quotePrefix="false"/>
    <xf applyAlignment="true" applyBorder="false" applyFill="true" applyFont="true" applyNumberFormat="true" borderId="0" fillId="2" fontId="3" numFmtId="1000" quotePrefix="false">
      <alignment horizontal="right" vertical="center"/>
    </xf>
    <xf applyAlignment="true" applyBorder="false" applyFill="true" applyFont="true" applyNumberFormat="true" borderId="0" fillId="2" fontId="3" numFmtId="1000" quotePrefix="false">
      <alignment horizontal="right" vertical="center" wrapText="true"/>
    </xf>
    <xf applyAlignment="true" applyBorder="false" applyFill="true" applyFont="true" applyNumberFormat="true" borderId="0" fillId="2" fontId="3" numFmtId="1000" quotePrefix="false">
      <alignment horizontal="right"/>
    </xf>
    <xf applyAlignment="true" applyBorder="false" applyFill="false" applyFont="true" applyNumberFormat="true" borderId="0" fillId="0" fontId="1" numFmtId="1001" quotePrefix="false">
      <alignment horizontal="center"/>
    </xf>
    <xf applyAlignment="true" applyBorder="false" applyFill="true" applyFont="true" applyNumberFormat="true" borderId="0" fillId="2" fontId="3" numFmtId="1000" quotePrefix="false">
      <alignment horizontal="center" vertical="center"/>
    </xf>
    <xf applyAlignment="true" applyBorder="false" applyFill="true" applyFont="true" applyNumberFormat="true" borderId="0" fillId="2" fontId="3" numFmtId="1000" quotePrefix="false">
      <alignment horizontal="center"/>
    </xf>
    <xf applyBorder="false" applyFill="true" applyFont="true" applyNumberFormat="true" borderId="0" fillId="2" fontId="3" numFmtId="1002" quotePrefix="false"/>
    <xf applyBorder="false" applyFill="false" applyFont="true" applyNumberFormat="true" borderId="0" fillId="0" fontId="3" numFmtId="1001" quotePrefix="false"/>
    <xf applyAlignment="true" applyBorder="false" applyFill="true" applyFont="true" applyNumberFormat="true" borderId="0" fillId="2" fontId="4" numFmtId="1000" quotePrefix="false">
      <alignment horizontal="center" vertical="center" wrapText="true"/>
    </xf>
    <xf applyAlignment="true" applyBorder="false" applyFill="true" applyFont="true" applyNumberFormat="true" borderId="0" fillId="2" fontId="5" numFmtId="1000" quotePrefix="false">
      <alignment horizontal="center" vertical="center" wrapText="true"/>
    </xf>
    <xf applyAlignment="true" applyBorder="false" applyFill="true" applyFont="true" applyNumberFormat="true" borderId="0" fillId="2" fontId="3" numFmtId="1000" quotePrefix="false">
      <alignment horizontal="center" vertical="center" wrapText="true"/>
    </xf>
    <xf applyAlignment="true" applyBorder="true" applyFill="true" applyFont="true" applyNumberFormat="true" borderId="1" fillId="2" fontId="3" numFmtId="1000" quotePrefix="false">
      <alignment wrapText="true"/>
    </xf>
    <xf applyAlignment="true" applyBorder="true" applyFill="true" applyFont="true" applyNumberFormat="true" borderId="1" fillId="2" fontId="3" numFmtId="1000" quotePrefix="false">
      <alignment horizontal="center" vertical="center"/>
    </xf>
    <xf applyAlignment="true" applyBorder="true" applyFill="true" applyFont="true" applyNumberFormat="true" borderId="1" fillId="2" fontId="3" numFmtId="1000" quotePrefix="false">
      <alignment horizontal="center" vertical="center" wrapText="true"/>
    </xf>
    <xf applyAlignment="true" applyBorder="true" applyFill="true" applyFont="true" applyNumberFormat="true" borderId="2" fillId="2" fontId="3" numFmtId="1000" quotePrefix="false">
      <alignment horizontal="center" vertical="center"/>
    </xf>
    <xf applyAlignment="true" applyBorder="true" applyFill="true" applyFont="true" applyNumberFormat="true" borderId="3" fillId="2" fontId="3" numFmtId="1000" quotePrefix="false">
      <alignment horizontal="center" vertical="center"/>
    </xf>
    <xf applyAlignment="true" applyBorder="true" applyFill="true" applyFont="true" applyNumberFormat="true" borderId="4" fillId="2" fontId="3" numFmtId="1000" quotePrefix="false">
      <alignment horizontal="center" vertical="center"/>
    </xf>
    <xf applyAlignment="true" applyBorder="true" applyFill="false" applyFont="true" applyNumberFormat="true" borderId="1" fillId="0" fontId="3" numFmtId="1001" quotePrefix="false">
      <alignment horizontal="center" vertical="center"/>
    </xf>
    <xf applyAlignment="true" applyBorder="true" applyFill="true" applyFont="true" applyNumberFormat="true" borderId="5" fillId="2" fontId="3" numFmtId="1000" quotePrefix="false">
      <alignment horizontal="center" vertical="center"/>
    </xf>
    <xf applyAlignment="true" applyBorder="true" applyFill="true" applyFont="true" applyNumberFormat="true" borderId="6" fillId="2" fontId="3" numFmtId="1000" quotePrefix="false">
      <alignment horizontal="center" vertical="center"/>
    </xf>
    <xf applyAlignment="true" applyBorder="true" applyFill="true" applyFont="true" applyNumberFormat="true" borderId="7" fillId="2" fontId="3" numFmtId="1000" quotePrefix="false">
      <alignment horizontal="center" vertical="center"/>
    </xf>
    <xf applyAlignment="true" applyBorder="true" applyFill="true" applyFont="true" applyNumberFormat="true" borderId="1" fillId="2" fontId="4" numFmtId="1000" quotePrefix="false">
      <alignment horizontal="left" vertical="center"/>
    </xf>
    <xf applyAlignment="true" applyBorder="true" applyFill="false" applyFont="true" applyNumberFormat="true" borderId="1" fillId="0" fontId="4" numFmtId="1001" quotePrefix="false">
      <alignment horizontal="right" vertical="center"/>
    </xf>
    <xf applyBorder="false" applyFill="true" applyFont="true" applyNumberFormat="true" borderId="0" fillId="2" fontId="1" numFmtId="1001" quotePrefix="false"/>
    <xf applyAlignment="true" applyBorder="true" applyFill="true" applyFont="true" applyNumberFormat="true" borderId="1" fillId="2" fontId="4" numFmtId="1000" quotePrefix="false">
      <alignment vertical="center"/>
    </xf>
    <xf applyAlignment="true" applyBorder="true" applyFill="true" applyFont="true" applyNumberFormat="true" borderId="1" fillId="2" fontId="4" numFmtId="1003" quotePrefix="false">
      <alignment horizontal="left" vertical="center" wrapText="true"/>
    </xf>
    <xf applyAlignment="true" applyBorder="true" applyFill="true" applyFont="true" applyNumberFormat="true" borderId="1" fillId="2" fontId="4" numFmtId="1003" quotePrefix="false">
      <alignment horizontal="center" vertical="center"/>
    </xf>
    <xf applyAlignment="true" applyBorder="true" applyFill="true" applyFont="true" applyNumberFormat="true" borderId="1" fillId="2" fontId="4" numFmtId="1003" quotePrefix="false">
      <alignment horizontal="center" vertical="center" wrapText="true"/>
    </xf>
    <xf applyAlignment="true" applyBorder="true" applyFill="true" applyFont="true" applyNumberFormat="true" borderId="8" fillId="2" fontId="4" numFmtId="1003" quotePrefix="false">
      <alignment horizontal="center" vertical="center" wrapText="true"/>
    </xf>
    <xf applyAlignment="true" applyBorder="true" applyFill="true" applyFont="true" applyNumberFormat="true" borderId="9" fillId="2" fontId="4" numFmtId="1003" quotePrefix="false">
      <alignment horizontal="center" vertical="center" wrapText="true"/>
    </xf>
    <xf applyAlignment="true" applyBorder="true" applyFill="true" applyFont="true" applyNumberFormat="true" borderId="10" fillId="2" fontId="4" numFmtId="1003" quotePrefix="false">
      <alignment horizontal="center" vertical="center" wrapText="true"/>
    </xf>
    <xf applyAlignment="true" applyBorder="true" applyFill="true" applyFont="true" applyNumberFormat="true" borderId="11" fillId="2" fontId="4" numFmtId="1003" quotePrefix="false">
      <alignment horizontal="center" vertical="center" wrapText="true"/>
    </xf>
    <xf applyAlignment="true" applyBorder="true" applyFill="true" applyFont="true" applyNumberFormat="true" borderId="12" fillId="2" fontId="4" numFmtId="1003" quotePrefix="false">
      <alignment horizontal="center" vertical="center" wrapText="true"/>
    </xf>
    <xf applyAlignment="true" applyBorder="true" applyFill="true" applyFont="true" applyNumberFormat="true" borderId="13" fillId="2" fontId="4" numFmtId="1003" quotePrefix="false">
      <alignment horizontal="center" vertical="center" wrapText="true"/>
    </xf>
    <xf applyBorder="false" applyFill="true" applyFont="true" applyNumberFormat="true" borderId="0" fillId="2" fontId="2" numFmtId="1001" quotePrefix="false"/>
    <xf applyBorder="true" applyFill="true" applyFont="true" applyNumberFormat="true" borderId="1" fillId="2" fontId="1" numFmtId="1000" quotePrefix="false"/>
    <xf applyAlignment="true" applyBorder="true" applyFill="true" applyFont="true" applyNumberFormat="true" borderId="1" fillId="2" fontId="4" numFmtId="1003" quotePrefix="false">
      <alignment vertical="center"/>
    </xf>
    <xf applyAlignment="true" applyBorder="true" applyFill="true" applyFont="true" applyNumberFormat="true" borderId="1" fillId="2" fontId="4" numFmtId="1003" quotePrefix="false">
      <alignment horizontal="left" vertical="center"/>
    </xf>
    <xf applyAlignment="true" applyBorder="true" applyFill="true" applyFont="true" applyNumberFormat="true" borderId="1" fillId="2" fontId="6" numFmtId="1000" quotePrefix="false">
      <alignment horizontal="left" vertical="top" wrapText="true"/>
    </xf>
    <xf applyAlignment="true" applyBorder="true" applyFill="true" applyFont="true" applyNumberFormat="true" borderId="1" fillId="2" fontId="6" numFmtId="1003" quotePrefix="false">
      <alignment horizontal="center"/>
    </xf>
    <xf applyAlignment="true" applyBorder="true" applyFill="true" applyFont="true" applyNumberFormat="true" borderId="1" fillId="2" fontId="6" numFmtId="1003" quotePrefix="false">
      <alignment horizontal="center" wrapText="true"/>
    </xf>
    <xf applyBorder="true" applyFill="false" applyFont="true" applyNumberFormat="true" borderId="1" fillId="0" fontId="6" numFmtId="1001" quotePrefix="false"/>
    <xf applyAlignment="true" applyBorder="true" applyFill="true" applyFont="true" applyNumberFormat="true" borderId="1" fillId="2" fontId="3" numFmtId="1003" quotePrefix="false">
      <alignment horizontal="left" vertical="center" wrapText="true"/>
    </xf>
    <xf applyAlignment="true" applyBorder="true" applyFill="true" applyFont="true" applyNumberFormat="true" borderId="1" fillId="2" fontId="3" numFmtId="1003" quotePrefix="false">
      <alignment horizontal="center"/>
    </xf>
    <xf applyAlignment="true" applyBorder="true" applyFill="true" applyFont="true" applyNumberFormat="true" borderId="1" fillId="2" fontId="3" numFmtId="1003" quotePrefix="false">
      <alignment horizontal="center" wrapText="true"/>
    </xf>
    <xf applyBorder="true" applyFill="false" applyFont="true" applyNumberFormat="true" borderId="1" fillId="0" fontId="3" numFmtId="1001" quotePrefix="false"/>
    <xf applyAlignment="true" applyBorder="true" applyFill="true" applyFont="true" applyNumberFormat="true" borderId="1" fillId="2" fontId="3" numFmtId="1000" quotePrefix="false">
      <alignment horizontal="left" wrapText="true"/>
    </xf>
    <xf applyAlignment="true" applyBorder="true" applyFill="true" applyFont="true" applyNumberFormat="true" borderId="1" fillId="2" fontId="4" numFmtId="1000" quotePrefix="false">
      <alignment horizontal="left" vertical="top" wrapText="true"/>
    </xf>
    <xf applyBorder="false" applyFill="true" applyFont="true" applyNumberFormat="true" borderId="0" fillId="2" fontId="1" numFmtId="1004" quotePrefix="false"/>
    <xf applyAlignment="true" applyBorder="true" applyFill="true" applyFont="true" applyNumberFormat="true" borderId="1" fillId="2" fontId="4" numFmtId="1003" quotePrefix="false">
      <alignment horizontal="center"/>
    </xf>
    <xf applyAlignment="true" applyBorder="true" applyFill="true" applyFont="true" applyNumberFormat="true" borderId="1" fillId="2" fontId="4" numFmtId="1003" quotePrefix="false">
      <alignment horizontal="center" wrapText="true"/>
    </xf>
    <xf applyBorder="true" applyFill="false" applyFont="true" applyNumberFormat="true" borderId="1" fillId="0" fontId="4" numFmtId="1001" quotePrefix="false"/>
    <xf applyAlignment="true" applyBorder="true" applyFill="true" applyFont="true" applyNumberFormat="true" borderId="1" fillId="2" fontId="3" numFmtId="1000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left" wrapText="true"/>
    </xf>
    <xf applyAlignment="true" applyBorder="true" applyFill="true" applyFont="true" applyNumberFormat="true" borderId="1" fillId="2" fontId="3" numFmtId="1000" quotePrefix="false">
      <alignment horizontal="left" vertical="center" wrapText="true"/>
    </xf>
    <xf applyAlignment="true" applyBorder="true" applyFill="true" applyFont="true" applyNumberFormat="true" borderId="1" fillId="2" fontId="3" numFmtId="1000" quotePrefix="false">
      <alignment horizontal="justify" vertical="top" wrapText="true"/>
    </xf>
    <xf applyAlignment="true" applyBorder="true" applyFill="true" applyFont="true" applyNumberFormat="true" borderId="1" fillId="2" fontId="6" numFmtId="1000" quotePrefix="false">
      <alignment horizontal="left" wrapText="true"/>
    </xf>
    <xf applyBorder="false" applyFill="true" applyFont="true" applyNumberFormat="true" borderId="0" fillId="3" fontId="7" numFmtId="1001" quotePrefix="false"/>
    <xf applyBorder="true" applyFill="true" applyFont="true" applyNumberFormat="true" borderId="1" fillId="2" fontId="3" numFmtId="1001" quotePrefix="false"/>
    <xf applyAlignment="true" applyBorder="true" applyFill="true" applyFont="true" applyNumberFormat="true" borderId="1" fillId="2" fontId="6" numFmtId="1000" quotePrefix="false">
      <alignment wrapText="true"/>
    </xf>
    <xf applyBorder="true" applyFill="true" applyFont="true" applyNumberFormat="true" borderId="1" fillId="2" fontId="6" numFmtId="1003" quotePrefix="false"/>
    <xf applyAlignment="true" applyBorder="true" applyFill="true" applyFont="true" applyNumberFormat="true" borderId="1" fillId="2" fontId="3" numFmtId="1000" quotePrefix="false">
      <alignment horizontal="justify" wrapText="true"/>
    </xf>
    <xf applyBorder="true" applyFill="false" applyFont="true" applyNumberFormat="true" borderId="1" fillId="0" fontId="1" numFmtId="1000" quotePrefix="false"/>
    <xf applyAlignment="true" applyBorder="true" applyFill="false" applyFont="true" applyNumberFormat="true" borderId="1" fillId="0" fontId="3" numFmtId="1000" quotePrefix="false">
      <alignment horizontal="justify" vertical="top" wrapText="true"/>
    </xf>
    <xf applyAlignment="true" applyBorder="true" applyFill="false" applyFont="true" applyNumberFormat="true" borderId="1" fillId="0" fontId="3" numFmtId="1003" quotePrefix="false">
      <alignment horizontal="center"/>
    </xf>
    <xf applyBorder="false" applyFill="false" applyFont="true" applyNumberFormat="true" borderId="0" fillId="0" fontId="2" numFmtId="1002" quotePrefix="false"/>
    <xf applyBorder="false" applyFill="false" applyFont="true" applyNumberFormat="true" borderId="0" fillId="0" fontId="2" numFmtId="1000" quotePrefix="false"/>
    <xf applyAlignment="true" applyBorder="true" applyFill="false" applyFont="true" applyNumberFormat="true" borderId="1" fillId="0" fontId="3" numFmtId="1000" quotePrefix="false">
      <alignment horizontal="left" wrapText="true"/>
    </xf>
    <xf applyBorder="true" applyFill="true" applyFont="true" applyNumberFormat="true" borderId="1" fillId="4" fontId="8" numFmtId="1000" quotePrefix="false"/>
    <xf applyAlignment="true" applyBorder="true" applyFill="true" applyFont="true" applyNumberFormat="true" borderId="1" fillId="4" fontId="9" numFmtId="1000" quotePrefix="false">
      <alignment wrapText="true"/>
    </xf>
    <xf applyAlignment="true" applyBorder="true" applyFill="true" applyFont="true" applyNumberFormat="true" borderId="1" fillId="4" fontId="9" numFmtId="1003" quotePrefix="false">
      <alignment horizontal="center"/>
    </xf>
    <xf applyBorder="true" applyFill="true" applyFont="true" applyNumberFormat="true" borderId="1" fillId="2" fontId="3" numFmtId="1000" quotePrefix="false"/>
    <xf applyBorder="true" applyFill="true" applyFont="true" applyNumberFormat="true" borderId="1" fillId="4" fontId="9" numFmtId="1001" quotePrefix="false"/>
    <xf applyBorder="false" applyFill="true" applyFont="true" applyNumberFormat="true" borderId="0" fillId="4" fontId="8" numFmtId="1000" quotePrefix="false"/>
    <xf applyBorder="true" applyFill="true" applyFont="true" applyNumberFormat="true" borderId="1" fillId="5" fontId="1" numFmtId="1000" quotePrefix="false"/>
    <xf applyAlignment="true" applyBorder="true" applyFill="true" applyFont="true" applyNumberFormat="true" borderId="1" fillId="2" fontId="4" numFmtId="1000" quotePrefix="false">
      <alignment vertical="top" wrapText="true"/>
    </xf>
    <xf applyAlignment="true" applyBorder="true" applyFill="true" applyFont="true" applyNumberFormat="true" borderId="1" fillId="5" fontId="3" numFmtId="1000" quotePrefix="false">
      <alignment wrapText="true"/>
    </xf>
    <xf applyAlignment="true" applyBorder="true" applyFill="true" applyFont="true" applyNumberFormat="true" borderId="1" fillId="5" fontId="3" numFmtId="1003" quotePrefix="false">
      <alignment horizontal="center"/>
    </xf>
    <xf applyBorder="true" applyFill="true" applyFont="true" applyNumberFormat="true" borderId="1" fillId="5" fontId="3" numFmtId="1001" quotePrefix="false"/>
    <xf applyBorder="false" applyFill="true" applyFont="true" applyNumberFormat="true" borderId="0" fillId="5" fontId="1" numFmtId="1000" quotePrefix="false"/>
    <xf applyAlignment="true" applyBorder="true" applyFill="true" applyFont="true" applyNumberFormat="true" borderId="1" fillId="2" fontId="3" numFmtId="1000" quotePrefix="false">
      <alignment horizontal="center"/>
    </xf>
    <xf applyAlignment="true" applyBorder="true" applyFill="true" applyFont="true" applyNumberFormat="true" borderId="1" fillId="2" fontId="4" numFmtId="1000" quotePrefix="false">
      <alignment horizontal="left" vertical="center" wrapText="true"/>
    </xf>
    <xf applyAlignment="true" applyBorder="true" applyFill="true" applyFont="true" applyNumberFormat="true" borderId="1" fillId="6" fontId="3" numFmtId="1000" quotePrefix="false">
      <alignment horizontal="center"/>
    </xf>
    <xf applyAlignment="true" applyBorder="true" applyFill="false" applyFont="true" applyNumberFormat="true" borderId="1" fillId="0" fontId="3" numFmtId="1001" quotePrefix="false">
      <alignment horizontal="right"/>
    </xf>
    <xf applyAlignment="true" applyBorder="false" applyFill="true" applyFont="true" applyNumberFormat="true" borderId="0" fillId="2" fontId="1" numFmtId="1000" quotePrefix="false">
      <alignment vertical="top"/>
    </xf>
    <xf applyAlignment="true" applyBorder="true" applyFill="true" applyFont="true" applyNumberFormat="true" borderId="1" fillId="2" fontId="1" numFmtId="1000" quotePrefix="false">
      <alignment vertical="top"/>
    </xf>
    <xf applyAlignment="true" applyBorder="true" applyFill="true" applyFont="true" applyNumberFormat="true" borderId="1" fillId="2" fontId="4" numFmtId="1003" quotePrefix="false">
      <alignment horizontal="center" vertical="top"/>
    </xf>
    <xf applyAlignment="true" applyBorder="true" applyFill="true" applyFont="true" applyNumberFormat="true" borderId="1" fillId="2" fontId="4" numFmtId="1003" quotePrefix="false">
      <alignment vertical="top"/>
    </xf>
    <xf applyAlignment="true" applyBorder="true" applyFill="false" applyFont="true" applyNumberFormat="true" borderId="1" fillId="0" fontId="4" numFmtId="1001" quotePrefix="false">
      <alignment vertical="top"/>
    </xf>
    <xf applyAlignment="true" applyBorder="false" applyFill="true" applyFont="true" applyNumberFormat="true" borderId="0" fillId="2" fontId="2" numFmtId="1002" quotePrefix="false">
      <alignment vertical="top"/>
    </xf>
    <xf applyAlignment="true" applyBorder="false" applyFill="true" applyFont="true" applyNumberFormat="true" borderId="0" fillId="2" fontId="2" numFmtId="1000" quotePrefix="false">
      <alignment vertical="top"/>
    </xf>
    <xf applyAlignment="true" applyBorder="false" applyFill="true" applyFont="true" applyNumberFormat="true" borderId="0" fillId="2" fontId="3" numFmtId="1001" quotePrefix="false">
      <alignment horizontal="right"/>
    </xf>
    <xf applyBorder="true" applyFill="true" applyFont="true" applyNumberFormat="true" borderId="1" fillId="2" fontId="3" numFmtId="1003" quotePrefix="false"/>
    <xf applyAlignment="true" applyBorder="true" applyFill="true" applyFont="true" applyNumberFormat="true" borderId="1" fillId="2" fontId="3" numFmtId="1000" quotePrefix="false">
      <alignment vertical="top" wrapText="true"/>
    </xf>
    <xf applyAlignment="true" applyBorder="true" applyFill="false" applyFont="true" applyNumberFormat="true" borderId="1" fillId="0" fontId="4" numFmtId="1000" quotePrefix="false">
      <alignment wrapText="true"/>
    </xf>
    <xf applyAlignment="true" applyBorder="true" applyFill="false" applyFont="true" applyNumberFormat="true" borderId="1" fillId="0" fontId="6" numFmtId="1003" quotePrefix="false">
      <alignment horizontal="center"/>
    </xf>
    <xf applyAlignment="true" applyBorder="true" applyFill="false" applyFont="true" applyNumberFormat="true" borderId="1" fillId="0" fontId="3" numFmtId="1000" quotePrefix="false">
      <alignment wrapText="true"/>
    </xf>
    <xf applyAlignment="true" applyBorder="true" applyFill="false" applyFont="true" applyNumberFormat="true" borderId="1" fillId="0" fontId="10" numFmtId="1000" quotePrefix="false">
      <alignment horizontal="center"/>
    </xf>
    <xf applyAlignment="true" applyBorder="true" applyFill="false" applyFont="true" applyNumberFormat="true" borderId="1" fillId="0" fontId="3" numFmtId="1000" quotePrefix="false">
      <alignment horizontal="center"/>
    </xf>
    <xf applyAlignment="true" applyBorder="false" applyFill="false" applyFont="true" applyNumberFormat="true" borderId="0" fillId="0" fontId="1" numFmtId="1000" quotePrefix="false">
      <alignment horizontal="center"/>
    </xf>
    <xf applyBorder="true" applyFill="false" applyFont="true" applyNumberFormat="true" borderId="1" fillId="0" fontId="3" numFmtId="1000" quotePrefix="false"/>
    <xf applyAlignment="true" applyBorder="true" applyFill="true" applyFont="true" applyNumberFormat="true" borderId="1" fillId="2" fontId="4" numFmtId="1000" quotePrefix="false">
      <alignment wrapText="true"/>
    </xf>
    <xf applyBorder="false" applyFill="true" applyFont="true" applyNumberFormat="true" borderId="0" fillId="7" fontId="1" numFmtId="1000" quotePrefix="false"/>
    <xf applyBorder="false" applyFill="true" applyFont="true" applyNumberFormat="true" borderId="0" fillId="8" fontId="2" numFmtId="1002" quotePrefix="false"/>
    <xf applyBorder="false" applyFill="true" applyFont="true" applyNumberFormat="true" borderId="0" fillId="9" fontId="2" numFmtId="1000" quotePrefix="false"/>
    <xf applyAlignment="true" applyBorder="true" applyFill="true" applyFont="true" applyNumberFormat="true" borderId="1" fillId="2" fontId="4" numFmtId="1000" quotePrefix="false">
      <alignment horizontal="center"/>
    </xf>
    <xf applyAlignment="true" applyBorder="true" applyFill="true" applyFont="true" applyNumberFormat="true" borderId="1" fillId="2" fontId="3" numFmtId="1003" quotePrefix="false">
      <alignment horizontal="center" vertical="top"/>
    </xf>
    <xf applyAlignment="true" applyBorder="true" applyFill="false" applyFont="true" applyNumberFormat="true" borderId="1" fillId="0" fontId="3" numFmtId="1001" quotePrefix="false">
      <alignment vertical="top"/>
    </xf>
    <xf applyAlignment="true" applyBorder="true" applyFill="true" applyFont="true" applyNumberFormat="true" borderId="1" fillId="2" fontId="3" numFmtId="1003" quotePrefix="false">
      <alignment vertical="top" wrapText="true"/>
    </xf>
    <xf applyAlignment="true" applyBorder="true" applyFill="true" applyFont="true" applyNumberFormat="true" borderId="1" fillId="2" fontId="4" numFmtId="1000" quotePrefix="false">
      <alignment vertical="center" wrapText="true"/>
    </xf>
    <xf applyAlignment="true" applyBorder="true" applyFill="false" applyFont="true" applyNumberFormat="true" borderId="1" fillId="0" fontId="4" numFmtId="1001" quotePrefix="false">
      <alignment vertical="center"/>
    </xf>
    <xf applyAlignment="true" applyBorder="true" applyFill="true" applyFont="true" applyNumberFormat="true" borderId="1" fillId="2" fontId="4" numFmtId="1000" quotePrefix="false">
      <alignment horizontal="justify" wrapText="true"/>
    </xf>
    <xf applyAlignment="true" applyBorder="false" applyFill="true" applyFont="true" applyNumberFormat="true" borderId="0" fillId="2" fontId="3" numFmtId="1002" quotePrefix="false">
      <alignment horizontal="center"/>
    </xf>
    <xf applyBorder="true" applyFill="true" applyFont="true" applyNumberFormat="true" borderId="1" fillId="7" fontId="1" numFmtId="1000" quotePrefix="false"/>
    <xf applyAlignment="true" applyBorder="true" applyFill="true" applyFont="true" applyNumberFormat="true" borderId="1" fillId="7" fontId="3" numFmtId="1000" quotePrefix="false">
      <alignment horizontal="justify" wrapText="true"/>
    </xf>
    <xf applyAlignment="true" applyBorder="true" applyFill="true" applyFont="true" applyNumberFormat="true" borderId="1" fillId="7" fontId="3" numFmtId="1003" quotePrefix="false">
      <alignment horizontal="center"/>
    </xf>
    <xf applyBorder="true" applyFill="true" applyFont="true" applyNumberFormat="true" borderId="1" fillId="7" fontId="3" numFmtId="1003" quotePrefix="false"/>
    <xf applyBorder="true" applyFill="true" applyFont="true" applyNumberFormat="true" borderId="1" fillId="7" fontId="3" numFmtId="1001" quotePrefix="false"/>
    <xf applyAlignment="true" applyBorder="false" applyFill="true" applyFont="true" applyNumberFormat="true" borderId="0" fillId="9" fontId="3" numFmtId="1002" quotePrefix="false">
      <alignment horizontal="center"/>
    </xf>
    <xf applyAlignment="true" applyBorder="true" applyFill="false" applyFont="true" applyNumberFormat="true" borderId="1" fillId="0" fontId="4" numFmtId="1001" quotePrefix="false">
      <alignment horizontal="right"/>
    </xf>
    <xf applyAlignment="true" applyBorder="true" applyFill="true" applyFont="true" applyNumberFormat="true" borderId="1" fillId="2" fontId="6" numFmtId="1000" quotePrefix="false">
      <alignment horizontal="justify" wrapText="true"/>
    </xf>
    <xf applyAlignment="true" applyBorder="true" applyFill="false" applyFont="true" applyNumberFormat="true" borderId="1" fillId="0" fontId="6" numFmtId="1001" quotePrefix="false">
      <alignment horizontal="right"/>
    </xf>
    <xf applyAlignment="true" applyBorder="true" applyFill="true" applyFont="true" applyNumberFormat="true" borderId="1" fillId="7" fontId="3" numFmtId="1000" quotePrefix="false">
      <alignment horizontal="left" wrapText="true"/>
    </xf>
    <xf applyBorder="true" applyFill="true" applyFont="true" applyNumberFormat="true" borderId="1" fillId="2" fontId="4" numFmtId="1001" quotePrefix="false"/>
    <xf applyAlignment="true" applyBorder="true" applyFill="true" applyFont="true" applyNumberFormat="true" borderId="1" fillId="10" fontId="4" numFmtId="1003" quotePrefix="false">
      <alignment horizontal="center"/>
    </xf>
    <xf applyAlignment="true" applyBorder="false" applyFill="true" applyFont="true" applyNumberFormat="true" borderId="0" fillId="2" fontId="3" numFmtId="1000" quotePrefix="false">
      <alignment vertical="top" wrapText="true"/>
    </xf>
    <xf applyBorder="false" applyFill="true" applyFont="true" applyNumberFormat="true" borderId="0" fillId="2" fontId="3" numFmtId="1003" quotePrefix="false"/>
    <xf applyAlignment="true" applyBorder="false" applyFill="true" applyFont="true" applyNumberFormat="true" borderId="0" fillId="2" fontId="3" numFmtId="1000" quotePrefix="false">
      <alignment horizontal="left" wrapText="true"/>
    </xf>
    <xf applyAlignment="true" applyBorder="false" applyFill="true" applyFont="true" applyNumberFormat="true" borderId="0" fillId="2" fontId="3" numFmtId="1003" quotePrefix="false">
      <alignment horizontal="right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drawings/drawing1.xml><?xml version="1.0" encoding="utf-8"?>
<xdr:wsDr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xdr:absoluteAnchor>
    <xdr:pos x="5961179" y="2413992"/>
    <xdr:ext cx="171357" cy="513754"/>
    <xdr:sp>
      <xdr:nvSpPr>
        <xdr:cNvPr hidden="false" id="1" name="Shape 1"/>
        <xdr:cNvSpPr txBox="true"/>
      </xdr:nvSpPr>
      <xdr:spPr>
        <a:xfrm flipH="false" flipV="false" rot="0">
          <a:off x="0" y="0"/>
          <a:ext cx="171357" cy="513754"/>
        </a:xfrm>
        <a:prstGeom prst="rect">
          <a:avLst/>
        </a:prstGeom>
        <a:noFill/>
        <a:ln w="9525">
          <a:noFill/>
        </a:ln>
      </xdr:spPr>
      <xdr:txBody>
        <a:bodyPr bIns="45720" lIns="91440" rIns="91440" tIns="45720"/>
        <a:lstStyle>
          <a:defPPr/>
          <a:lvl1pPr lvl="0"/>
          <a:lvl2pPr lvl="1"/>
          <a:lvl3pPr lvl="2"/>
          <a:lvl4pPr lvl="3"/>
          <a:lvl5pPr lvl="4"/>
          <a:lvl6pPr lvl="5"/>
          <a:lvl7pPr lvl="6"/>
          <a:lvl8pPr lvl="7"/>
          <a:lvl9pPr lvl="8"/>
        </a:lstStyle>
        <a:p/>
      </xdr:txBody>
    </xdr:sp>
    <xdr:clientData fLocksWithSheet="true"/>
  </xdr:absoluteAnchor>
  <xdr:absoluteAnchor>
    <xdr:pos x="5961179" y="3097113"/>
    <xdr:ext cx="171357" cy="131862"/>
    <xdr:sp>
      <xdr:nvSpPr>
        <xdr:cNvPr hidden="false" id="2" name="Shape 2"/>
        <xdr:cNvSpPr txBox="true"/>
      </xdr:nvSpPr>
      <xdr:spPr>
        <a:xfrm flipH="false" flipV="false" rot="0">
          <a:off x="0" y="0"/>
          <a:ext cx="171357" cy="131862"/>
        </a:xfrm>
        <a:prstGeom prst="rect">
          <a:avLst/>
        </a:prstGeom>
        <a:noFill/>
        <a:ln w="9525">
          <a:noFill/>
        </a:ln>
      </xdr:spPr>
      <xdr:txBody>
        <a:bodyPr bIns="45720" lIns="91440" rIns="91440" tIns="45720"/>
        <a:lstStyle>
          <a:defPPr/>
          <a:lvl1pPr lvl="0"/>
          <a:lvl2pPr lvl="1"/>
          <a:lvl3pPr lvl="2"/>
          <a:lvl4pPr lvl="3"/>
          <a:lvl5pPr lvl="4"/>
          <a:lvl6pPr lvl="5"/>
          <a:lvl7pPr lvl="6"/>
          <a:lvl8pPr lvl="7"/>
          <a:lvl9pPr lvl="8"/>
        </a:lstStyle>
        <a:p/>
      </xdr:txBody>
    </xdr:sp>
    <xdr:clientData fLocksWithSheet="true"/>
  </xdr:absoluteAnchor>
  <xdr:absoluteAnchor>
    <xdr:pos x="5961179" y="375642"/>
    <xdr:ext cx="171357" cy="275629"/>
    <xdr:sp>
      <xdr:nvSpPr>
        <xdr:cNvPr hidden="false" id="3" name="Shape 3"/>
        <xdr:cNvSpPr txBox="true"/>
      </xdr:nvSpPr>
      <xdr:spPr>
        <a:xfrm flipH="false" flipV="false" rot="0">
          <a:off x="0" y="0"/>
          <a:ext cx="171357" cy="275629"/>
        </a:xfrm>
        <a:prstGeom prst="rect">
          <a:avLst/>
        </a:prstGeom>
        <a:noFill/>
        <a:ln w="9525">
          <a:noFill/>
        </a:ln>
      </xdr:spPr>
      <xdr:txBody>
        <a:bodyPr bIns="45720" lIns="91440" rIns="91440" tIns="45720"/>
        <a:lstStyle>
          <a:defPPr/>
          <a:lvl1pPr lvl="0"/>
          <a:lvl2pPr lvl="1"/>
          <a:lvl3pPr lvl="2"/>
          <a:lvl4pPr lvl="3"/>
          <a:lvl5pPr lvl="4"/>
          <a:lvl6pPr lvl="5"/>
          <a:lvl7pPr lvl="6"/>
          <a:lvl8pPr lvl="7"/>
          <a:lvl9pPr lvl="8"/>
        </a:lstStyle>
        <a:p/>
      </xdr:txBody>
    </xdr:sp>
    <xdr:clientData fLocksWithSheet="true"/>
  </xdr:absoluteAnchor>
  <xdr:absoluteAnchor>
    <xdr:pos x="5961179" y="820638"/>
    <xdr:ext cx="171357" cy="131862"/>
    <xdr:sp>
      <xdr:nvSpPr>
        <xdr:cNvPr hidden="false" id="4" name="Shape 4"/>
        <xdr:cNvSpPr txBox="true"/>
      </xdr:nvSpPr>
      <xdr:spPr>
        <a:xfrm flipH="false" flipV="false" rot="0">
          <a:off x="0" y="0"/>
          <a:ext cx="171357" cy="131862"/>
        </a:xfrm>
        <a:prstGeom prst="rect">
          <a:avLst/>
        </a:prstGeom>
        <a:noFill/>
        <a:ln w="9525">
          <a:noFill/>
        </a:ln>
      </xdr:spPr>
      <xdr:txBody>
        <a:bodyPr bIns="45720" lIns="91440" rIns="91440" tIns="45720"/>
        <a:lstStyle>
          <a:defPPr/>
          <a:lvl1pPr lvl="0"/>
          <a:lvl2pPr lvl="1"/>
          <a:lvl3pPr lvl="2"/>
          <a:lvl4pPr lvl="3"/>
          <a:lvl5pPr lvl="4"/>
          <a:lvl6pPr lvl="5"/>
          <a:lvl7pPr lvl="6"/>
          <a:lvl8pPr lvl="7"/>
          <a:lvl9pPr lvl="8"/>
        </a:lstStyle>
        <a:p/>
      </xdr:txBody>
    </xdr:sp>
    <xdr:clientData fLocksWithSheet="true"/>
  </xdr:absoluteAnchor>
</xdr:wsDr>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Y1250"/>
  <sheetViews>
    <sheetView showZeros="true" workbookViewId="0"/>
  </sheetViews>
  <sheetFormatPr baseColWidth="8" customHeight="false" defaultColWidth="8.88671905066646" defaultRowHeight="17.3999996185303" zeroHeight="false"/>
  <cols>
    <col customWidth="true" max="1" min="1" outlineLevel="0" style="1" width="4.88671871233409"/>
    <col customWidth="true" max="2" min="2" outlineLevel="0" style="1" width="44.6640618458027"/>
    <col customWidth="true" max="3" min="3" outlineLevel="0" style="1" width="7.88671888150027"/>
    <col customWidth="true" max="4" min="4" outlineLevel="0" style="1" width="4.5546874511004"/>
    <col customWidth="true" max="5" min="5" outlineLevel="0" style="1" width="5.44140616343449"/>
    <col customWidth="true" max="6" min="6" outlineLevel="0" style="1" width="4.66406252246738"/>
    <col customWidth="true" max="7" min="7" outlineLevel="0" style="1" width="4.33203126123369"/>
    <col customWidth="true" max="8" min="8" outlineLevel="0" style="1" width="4.66406252246738"/>
    <col customWidth="true" max="9" min="9" outlineLevel="0" style="1" width="8.55468778943276"/>
    <col customWidth="true" max="10" min="10" outlineLevel="0" style="1" width="6.10937507136698"/>
    <col customWidth="true" max="11" min="11" outlineLevel="0" style="2" width="21.2187496352354"/>
    <col customWidth="true" hidden="true" max="12" min="12" outlineLevel="0" style="3" width="0.332031240087919"/>
    <col customWidth="true" hidden="true" max="13" min="13" outlineLevel="0" style="4" width="14.1093743947023"/>
    <col customWidth="true" hidden="true" max="14" min="14" outlineLevel="0" style="1" width="12.554687112768"/>
    <col customWidth="true" hidden="true" max="15" min="15" outlineLevel="0" style="1" width="16.9999994925015"/>
    <col customWidth="true" hidden="true" max="16" min="16" outlineLevel="0" style="1" width="13.3320314303999"/>
    <col customWidth="true" hidden="true" max="17" min="17" outlineLevel="0" style="1" width="12.441406670933"/>
    <col bestFit="true" customWidth="true" max="18" min="18" outlineLevel="0" style="1" width="9.44140616343449"/>
    <col bestFit="true" customWidth="true" max="16384" min="19" outlineLevel="0" style="1" width="8.88671905066646"/>
  </cols>
  <sheetData>
    <row ht="18" outlineLevel="0" r="1">
      <c r="B1" s="5" t="n"/>
      <c r="C1" s="6" t="s">
        <v>0</v>
      </c>
      <c r="D1" s="6" t="s"/>
      <c r="E1" s="6" t="s"/>
      <c r="F1" s="6" t="s"/>
      <c r="G1" s="6" t="s"/>
      <c r="H1" s="6" t="s"/>
      <c r="I1" s="6" t="s"/>
      <c r="J1" s="6" t="s"/>
      <c r="K1" s="6" t="s"/>
    </row>
    <row ht="18" outlineLevel="0" r="2">
      <c r="B2" s="5" t="n"/>
      <c r="C2" s="7" t="s">
        <v>1</v>
      </c>
      <c r="D2" s="7" t="s"/>
      <c r="E2" s="7" t="s"/>
      <c r="F2" s="7" t="s"/>
      <c r="G2" s="7" t="s"/>
      <c r="H2" s="7" t="s"/>
      <c r="I2" s="7" t="s"/>
      <c r="J2" s="7" t="s"/>
      <c r="K2" s="7" t="s"/>
    </row>
    <row ht="18" outlineLevel="0" r="3">
      <c r="B3" s="5" t="n"/>
      <c r="C3" s="7" t="s">
        <v>2</v>
      </c>
      <c r="D3" s="7" t="s"/>
      <c r="E3" s="7" t="s"/>
      <c r="F3" s="7" t="s"/>
      <c r="G3" s="7" t="s"/>
      <c r="H3" s="7" t="s"/>
      <c r="I3" s="7" t="s"/>
      <c r="J3" s="7" t="s"/>
      <c r="K3" s="7" t="s"/>
    </row>
    <row ht="18" outlineLevel="0" r="4">
      <c r="B4" s="5" t="n"/>
      <c r="C4" s="7" t="s">
        <v>3</v>
      </c>
      <c r="D4" s="7" t="s"/>
      <c r="E4" s="7" t="s"/>
      <c r="F4" s="7" t="s"/>
      <c r="G4" s="7" t="s"/>
      <c r="H4" s="7" t="s"/>
      <c r="I4" s="7" t="s"/>
      <c r="J4" s="7" t="s"/>
      <c r="K4" s="7" t="s"/>
    </row>
    <row ht="18" outlineLevel="0" r="5">
      <c r="B5" s="5" t="n"/>
      <c r="C5" s="8" t="s">
        <v>4</v>
      </c>
      <c r="D5" s="8" t="s"/>
      <c r="E5" s="8" t="s"/>
      <c r="F5" s="8" t="s"/>
      <c r="G5" s="8" t="s"/>
      <c r="H5" s="8" t="s"/>
      <c r="I5" s="8" t="s"/>
      <c r="J5" s="8" t="s"/>
      <c r="K5" s="8" t="s"/>
    </row>
    <row customFormat="true" ht="18" outlineLevel="0" r="6" s="1">
      <c r="B6" s="5" t="n"/>
      <c r="C6" s="8" t="n"/>
      <c r="D6" s="8" t="n"/>
      <c r="E6" s="8" t="n"/>
      <c r="F6" s="8" t="n"/>
      <c r="G6" s="8" t="n"/>
      <c r="H6" s="8" t="n"/>
      <c r="I6" s="8" t="n"/>
      <c r="J6" s="8" t="n"/>
      <c r="K6" s="8" t="n"/>
      <c r="L6" s="3" t="n"/>
      <c r="M6" s="4" t="n"/>
    </row>
    <row customFormat="true" ht="18" outlineLevel="0" r="7" s="1">
      <c r="B7" s="5" t="n"/>
      <c r="C7" s="6" t="s">
        <v>0</v>
      </c>
      <c r="D7" s="6" t="s"/>
      <c r="E7" s="6" t="s"/>
      <c r="F7" s="6" t="s"/>
      <c r="G7" s="6" t="s"/>
      <c r="H7" s="6" t="s"/>
      <c r="I7" s="6" t="s"/>
      <c r="J7" s="6" t="s"/>
      <c r="K7" s="6" t="s"/>
      <c r="L7" s="3" t="n"/>
      <c r="M7" s="4" t="n"/>
    </row>
    <row customFormat="true" ht="18" outlineLevel="0" r="8" s="1">
      <c r="B8" s="5" t="n"/>
      <c r="C8" s="7" t="s">
        <v>5</v>
      </c>
      <c r="D8" s="7" t="s"/>
      <c r="E8" s="7" t="s"/>
      <c r="F8" s="7" t="s"/>
      <c r="G8" s="7" t="s"/>
      <c r="H8" s="7" t="s"/>
      <c r="I8" s="7" t="s"/>
      <c r="J8" s="7" t="s"/>
      <c r="K8" s="7" t="s"/>
      <c r="L8" s="3" t="n"/>
      <c r="M8" s="4" t="n"/>
    </row>
    <row customFormat="true" ht="18" outlineLevel="0" r="9" s="1">
      <c r="B9" s="5" t="n"/>
      <c r="C9" s="7" t="s">
        <v>2</v>
      </c>
      <c r="D9" s="7" t="s"/>
      <c r="E9" s="7" t="s"/>
      <c r="F9" s="7" t="s"/>
      <c r="G9" s="7" t="s"/>
      <c r="H9" s="7" t="s"/>
      <c r="I9" s="7" t="s"/>
      <c r="J9" s="7" t="s"/>
      <c r="K9" s="7" t="s"/>
      <c r="L9" s="3" t="n"/>
      <c r="M9" s="4" t="n"/>
    </row>
    <row customFormat="true" ht="18" outlineLevel="0" r="10" s="1">
      <c r="B10" s="5" t="n"/>
      <c r="C10" s="7" t="s">
        <v>3</v>
      </c>
      <c r="D10" s="7" t="s"/>
      <c r="E10" s="7" t="s"/>
      <c r="F10" s="7" t="s"/>
      <c r="G10" s="7" t="s"/>
      <c r="H10" s="7" t="s"/>
      <c r="I10" s="7" t="s"/>
      <c r="J10" s="7" t="s"/>
      <c r="K10" s="7" t="s"/>
      <c r="L10" s="3" t="n"/>
      <c r="M10" s="4" t="n"/>
    </row>
    <row customFormat="true" ht="18" outlineLevel="0" r="11" s="1">
      <c r="B11" s="5" t="n"/>
      <c r="C11" s="8" t="s">
        <v>6</v>
      </c>
      <c r="D11" s="8" t="s"/>
      <c r="E11" s="8" t="s"/>
      <c r="F11" s="8" t="s"/>
      <c r="G11" s="8" t="s"/>
      <c r="H11" s="8" t="s"/>
      <c r="I11" s="8" t="s"/>
      <c r="J11" s="8" t="s"/>
      <c r="K11" s="8" t="s"/>
      <c r="L11" s="3" t="n"/>
      <c r="M11" s="4" t="n"/>
    </row>
    <row ht="18" outlineLevel="0" r="12">
      <c r="B12" s="5" t="n"/>
      <c r="C12" s="10" t="n"/>
      <c r="D12" s="10" t="s"/>
      <c r="E12" s="10" t="s"/>
      <c r="F12" s="10" t="s"/>
      <c r="G12" s="10" t="s"/>
      <c r="H12" s="10" t="s"/>
      <c r="I12" s="10" t="s"/>
      <c r="J12" s="10" t="s"/>
      <c r="K12" s="10" t="s"/>
    </row>
    <row ht="18" outlineLevel="0" r="13">
      <c r="B13" s="5" t="n"/>
      <c r="C13" s="11" t="n"/>
      <c r="D13" s="11" t="s"/>
      <c r="E13" s="11" t="s"/>
      <c r="F13" s="11" t="s"/>
      <c r="G13" s="11" t="s"/>
      <c r="H13" s="11" t="s"/>
      <c r="I13" s="11" t="s"/>
      <c r="J13" s="11" t="s"/>
      <c r="K13" s="11" t="s"/>
      <c r="L13" s="12" t="n"/>
      <c r="M13" s="5" t="n"/>
      <c r="N13" s="5" t="n"/>
      <c r="O13" s="5" t="n"/>
      <c r="P13" s="5" t="n"/>
      <c r="Q13" s="5" t="n"/>
    </row>
    <row ht="18" outlineLevel="0" r="14">
      <c r="B14" s="5" t="n"/>
      <c r="C14" s="5" t="n"/>
      <c r="D14" s="5" t="n"/>
      <c r="E14" s="5" t="n"/>
      <c r="F14" s="5" t="n"/>
      <c r="G14" s="5" t="n"/>
      <c r="H14" s="5" t="n"/>
      <c r="I14" s="5" t="n"/>
      <c r="J14" s="5" t="n"/>
      <c r="K14" s="13" t="n"/>
    </row>
    <row outlineLevel="0" r="15">
      <c r="B15" s="14" t="s">
        <v>7</v>
      </c>
      <c r="C15" s="14" t="s"/>
      <c r="D15" s="14" t="s"/>
      <c r="E15" s="14" t="s"/>
      <c r="F15" s="14" t="s"/>
      <c r="G15" s="14" t="s"/>
      <c r="H15" s="14" t="s"/>
      <c r="I15" s="14" t="s"/>
      <c r="J15" s="14" t="s"/>
      <c r="K15" s="14" t="s"/>
    </row>
    <row ht="18" outlineLevel="0" r="16">
      <c r="B16" s="15" t="n"/>
      <c r="C16" s="15" t="n"/>
      <c r="D16" s="15" t="n"/>
      <c r="E16" s="15" t="n"/>
      <c r="F16" s="15" t="n"/>
      <c r="G16" s="15" t="n"/>
      <c r="H16" s="15" t="n"/>
      <c r="I16" s="15" t="n"/>
      <c r="J16" s="16" t="s">
        <v>8</v>
      </c>
      <c r="K16" s="16" t="s"/>
    </row>
    <row ht="36" outlineLevel="0" r="17">
      <c r="A17" s="17" t="s">
        <v>9</v>
      </c>
      <c r="B17" s="18" t="s">
        <v>10</v>
      </c>
      <c r="C17" s="19" t="s">
        <v>11</v>
      </c>
      <c r="D17" s="18" t="s">
        <v>12</v>
      </c>
      <c r="E17" s="18" t="s">
        <v>13</v>
      </c>
      <c r="F17" s="18" t="s">
        <v>14</v>
      </c>
      <c r="G17" s="20" t="s"/>
      <c r="H17" s="21" t="s"/>
      <c r="I17" s="22" t="s"/>
      <c r="J17" s="18" t="s">
        <v>15</v>
      </c>
      <c r="K17" s="23" t="s">
        <v>16</v>
      </c>
    </row>
    <row ht="18" outlineLevel="0" r="18">
      <c r="A18" s="17" t="n">
        <v>1</v>
      </c>
      <c r="B18" s="18" t="n">
        <v>2</v>
      </c>
      <c r="C18" s="19" t="n">
        <v>3</v>
      </c>
      <c r="D18" s="18" t="n">
        <v>4</v>
      </c>
      <c r="E18" s="18" t="n">
        <v>5</v>
      </c>
      <c r="F18" s="18" t="n">
        <v>6</v>
      </c>
      <c r="G18" s="24" t="s"/>
      <c r="H18" s="25" t="s"/>
      <c r="I18" s="26" t="s"/>
      <c r="J18" s="18" t="n">
        <v>7</v>
      </c>
      <c r="K18" s="23" t="n">
        <v>8</v>
      </c>
    </row>
    <row ht="18" outlineLevel="0" r="19">
      <c r="A19" s="17" t="n"/>
      <c r="B19" s="27" t="s">
        <v>17</v>
      </c>
      <c r="C19" s="19" t="n"/>
      <c r="D19" s="18" t="n"/>
      <c r="E19" s="18" t="n"/>
      <c r="F19" s="18" t="n"/>
      <c r="G19" s="18" t="n"/>
      <c r="H19" s="18" t="n"/>
      <c r="I19" s="18" t="n"/>
      <c r="J19" s="18" t="n"/>
      <c r="K19" s="28" t="n">
        <f aca="false" ca="false" dt2D="false" dtr="false" t="normal">K20</f>
        <v>129515.07599999997</v>
      </c>
      <c r="S19" s="29" t="n"/>
    </row>
    <row ht="69.5999984741211" outlineLevel="0" r="20">
      <c r="A20" s="30" t="s">
        <v>18</v>
      </c>
      <c r="B20" s="31" t="s">
        <v>19</v>
      </c>
      <c r="C20" s="32" t="s">
        <v>20</v>
      </c>
      <c r="D20" s="33" t="n"/>
      <c r="E20" s="34" t="s"/>
      <c r="F20" s="35" t="s"/>
      <c r="G20" s="36" t="s"/>
      <c r="H20" s="37" t="s"/>
      <c r="I20" s="38" t="s"/>
      <c r="J20" s="39" t="s"/>
      <c r="K20" s="28" t="n">
        <f aca="false" ca="false" dt2D="false" dtr="false" t="normal">K21+K81+K87+K104+K144+K205+K242+K193+K226+K141</f>
        <v>129515.07599999997</v>
      </c>
      <c r="M20" s="40" t="n"/>
      <c r="N20" s="29" t="n"/>
      <c r="O20" s="29" t="n"/>
      <c r="S20" s="29" t="n"/>
      <c r="T20" s="29" t="n"/>
      <c r="W20" s="29" t="n"/>
    </row>
    <row outlineLevel="0" r="21">
      <c r="A21" s="41" t="n"/>
      <c r="B21" s="31" t="s">
        <v>21</v>
      </c>
      <c r="C21" s="32" t="s">
        <v>20</v>
      </c>
      <c r="D21" s="42" t="s">
        <v>22</v>
      </c>
      <c r="E21" s="42" t="n"/>
      <c r="F21" s="42" t="n"/>
      <c r="G21" s="42" t="n"/>
      <c r="H21" s="42" t="n"/>
      <c r="I21" s="43" t="n"/>
      <c r="J21" s="42" t="n"/>
      <c r="K21" s="28" t="n">
        <f aca="false" ca="false" dt2D="false" dtr="false" t="normal">K22+K27+K46+K55+K60</f>
        <v>18347.2</v>
      </c>
      <c r="N21" s="29" t="n"/>
    </row>
    <row ht="72" outlineLevel="0" r="22">
      <c r="A22" s="41" t="n"/>
      <c r="B22" s="44" t="s">
        <v>23</v>
      </c>
      <c r="C22" s="45" t="s">
        <v>20</v>
      </c>
      <c r="D22" s="46" t="s">
        <v>22</v>
      </c>
      <c r="E22" s="46" t="s">
        <v>24</v>
      </c>
      <c r="F22" s="46" t="n"/>
      <c r="G22" s="46" t="n"/>
      <c r="H22" s="46" t="n"/>
      <c r="I22" s="46" t="n"/>
      <c r="J22" s="46" t="n"/>
      <c r="K22" s="47" t="n">
        <f aca="false" ca="false" dt2D="false" dtr="false" t="normal">K23</f>
        <v>1503.9</v>
      </c>
      <c r="N22" s="29" t="n"/>
      <c r="T22" s="29" t="n"/>
    </row>
    <row ht="90" outlineLevel="0" r="23">
      <c r="A23" s="41" t="n"/>
      <c r="B23" s="48" t="s">
        <v>25</v>
      </c>
      <c r="C23" s="49" t="s">
        <v>20</v>
      </c>
      <c r="D23" s="50" t="s">
        <v>22</v>
      </c>
      <c r="E23" s="50" t="s">
        <v>24</v>
      </c>
      <c r="F23" s="50" t="s">
        <v>26</v>
      </c>
      <c r="G23" s="50" t="s">
        <v>27</v>
      </c>
      <c r="H23" s="50" t="s">
        <v>28</v>
      </c>
      <c r="I23" s="50" t="s">
        <v>29</v>
      </c>
      <c r="J23" s="50" t="n"/>
      <c r="K23" s="51" t="n">
        <f aca="false" ca="false" dt2D="false" dtr="false" t="normal">K24</f>
        <v>1503.9</v>
      </c>
    </row>
    <row ht="72" outlineLevel="0" r="24">
      <c r="A24" s="41" t="n"/>
      <c r="B24" s="48" t="s">
        <v>30</v>
      </c>
      <c r="C24" s="49" t="s">
        <v>20</v>
      </c>
      <c r="D24" s="50" t="s">
        <v>22</v>
      </c>
      <c r="E24" s="50" t="s">
        <v>24</v>
      </c>
      <c r="F24" s="50" t="s">
        <v>26</v>
      </c>
      <c r="G24" s="50" t="s">
        <v>31</v>
      </c>
      <c r="H24" s="50" t="s">
        <v>28</v>
      </c>
      <c r="I24" s="50" t="s">
        <v>29</v>
      </c>
      <c r="J24" s="50" t="n"/>
      <c r="K24" s="51" t="n">
        <f aca="false" ca="false" dt2D="false" dtr="false" t="normal">K25</f>
        <v>1503.9</v>
      </c>
    </row>
    <row ht="36" outlineLevel="0" r="25">
      <c r="A25" s="41" t="n"/>
      <c r="B25" s="52" t="s">
        <v>32</v>
      </c>
      <c r="C25" s="49" t="s">
        <v>20</v>
      </c>
      <c r="D25" s="49" t="s">
        <v>22</v>
      </c>
      <c r="E25" s="49" t="s">
        <v>24</v>
      </c>
      <c r="F25" s="50" t="s">
        <v>26</v>
      </c>
      <c r="G25" s="50" t="s">
        <v>31</v>
      </c>
      <c r="H25" s="50" t="s">
        <v>28</v>
      </c>
      <c r="I25" s="49" t="s">
        <v>33</v>
      </c>
      <c r="J25" s="49" t="n"/>
      <c r="K25" s="51" t="n">
        <f aca="false" ca="false" dt2D="false" dtr="false" t="normal">K26</f>
        <v>1503.9</v>
      </c>
    </row>
    <row ht="54" outlineLevel="0" r="26">
      <c r="A26" s="41" t="n"/>
      <c r="B26" s="17" t="s">
        <v>34</v>
      </c>
      <c r="C26" s="49" t="s">
        <v>20</v>
      </c>
      <c r="D26" s="49" t="s">
        <v>22</v>
      </c>
      <c r="E26" s="49" t="s">
        <v>24</v>
      </c>
      <c r="F26" s="50" t="s">
        <v>26</v>
      </c>
      <c r="G26" s="50" t="s">
        <v>31</v>
      </c>
      <c r="H26" s="50" t="s">
        <v>28</v>
      </c>
      <c r="I26" s="49" t="s">
        <v>33</v>
      </c>
      <c r="J26" s="49" t="s">
        <v>35</v>
      </c>
      <c r="K26" s="51" t="n">
        <v>1503.9</v>
      </c>
    </row>
    <row ht="87" outlineLevel="0" r="27">
      <c r="A27" s="41" t="n"/>
      <c r="B27" s="53" t="s">
        <v>36</v>
      </c>
      <c r="C27" s="45" t="s">
        <v>20</v>
      </c>
      <c r="D27" s="46" t="s">
        <v>22</v>
      </c>
      <c r="E27" s="46" t="s">
        <v>37</v>
      </c>
      <c r="F27" s="46" t="n"/>
      <c r="G27" s="46" t="n"/>
      <c r="H27" s="46" t="n"/>
      <c r="I27" s="46" t="n"/>
      <c r="J27" s="46" t="n"/>
      <c r="K27" s="47" t="n">
        <f aca="false" ca="false" dt2D="false" dtr="false" t="normal">K28+K43+K35</f>
        <v>7201.1</v>
      </c>
      <c r="R27" s="54" t="n"/>
    </row>
    <row ht="121.800003051758" outlineLevel="0" r="28">
      <c r="A28" s="41" t="n"/>
      <c r="B28" s="31" t="s">
        <v>38</v>
      </c>
      <c r="C28" s="55" t="s">
        <v>20</v>
      </c>
      <c r="D28" s="56" t="s">
        <v>22</v>
      </c>
      <c r="E28" s="56" t="s">
        <v>37</v>
      </c>
      <c r="F28" s="56" t="s">
        <v>39</v>
      </c>
      <c r="G28" s="56" t="s">
        <v>27</v>
      </c>
      <c r="H28" s="56" t="s">
        <v>28</v>
      </c>
      <c r="I28" s="56" t="s">
        <v>29</v>
      </c>
      <c r="J28" s="56" t="n"/>
      <c r="K28" s="57" t="n">
        <f aca="false" ca="false" dt2D="false" dtr="false" t="normal">K29</f>
        <v>7146.1</v>
      </c>
    </row>
    <row ht="54" outlineLevel="0" r="29">
      <c r="A29" s="41" t="n"/>
      <c r="B29" s="58" t="s">
        <v>40</v>
      </c>
      <c r="C29" s="49" t="s">
        <v>20</v>
      </c>
      <c r="D29" s="49" t="s">
        <v>22</v>
      </c>
      <c r="E29" s="49" t="s">
        <v>37</v>
      </c>
      <c r="F29" s="50" t="s">
        <v>39</v>
      </c>
      <c r="G29" s="50" t="s">
        <v>31</v>
      </c>
      <c r="H29" s="50" t="s">
        <v>28</v>
      </c>
      <c r="I29" s="50" t="s">
        <v>29</v>
      </c>
      <c r="J29" s="49" t="n"/>
      <c r="K29" s="51" t="n">
        <f aca="false" ca="false" dt2D="false" dtr="false" t="normal">K30</f>
        <v>7146.1</v>
      </c>
    </row>
    <row ht="90" outlineLevel="0" r="30">
      <c r="A30" s="41" t="n"/>
      <c r="B30" s="52" t="s">
        <v>41</v>
      </c>
      <c r="C30" s="49" t="s">
        <v>20</v>
      </c>
      <c r="D30" s="49" t="s">
        <v>22</v>
      </c>
      <c r="E30" s="49" t="s">
        <v>37</v>
      </c>
      <c r="F30" s="49" t="s">
        <v>39</v>
      </c>
      <c r="G30" s="49" t="s">
        <v>31</v>
      </c>
      <c r="H30" s="49" t="s">
        <v>22</v>
      </c>
      <c r="I30" s="49" t="s">
        <v>29</v>
      </c>
      <c r="J30" s="49" t="n"/>
      <c r="K30" s="51" t="n">
        <f aca="false" ca="false" dt2D="false" dtr="false" t="normal">K31</f>
        <v>7146.1</v>
      </c>
    </row>
    <row ht="36" outlineLevel="0" r="31">
      <c r="A31" s="41" t="n"/>
      <c r="B31" s="52" t="s">
        <v>32</v>
      </c>
      <c r="C31" s="49" t="s">
        <v>20</v>
      </c>
      <c r="D31" s="49" t="s">
        <v>22</v>
      </c>
      <c r="E31" s="49" t="s">
        <v>37</v>
      </c>
      <c r="F31" s="49" t="s">
        <v>39</v>
      </c>
      <c r="G31" s="49" t="s">
        <v>31</v>
      </c>
      <c r="H31" s="49" t="s">
        <v>22</v>
      </c>
      <c r="I31" s="49" t="s">
        <v>33</v>
      </c>
      <c r="J31" s="49" t="n"/>
      <c r="K31" s="51" t="n">
        <f aca="false" ca="false" dt2D="false" dtr="false" t="normal">K32+K33+K34</f>
        <v>7146.1</v>
      </c>
    </row>
    <row ht="54" outlineLevel="0" r="32">
      <c r="A32" s="41" t="n"/>
      <c r="B32" s="17" t="s">
        <v>34</v>
      </c>
      <c r="C32" s="49" t="s">
        <v>20</v>
      </c>
      <c r="D32" s="49" t="s">
        <v>22</v>
      </c>
      <c r="E32" s="49" t="s">
        <v>37</v>
      </c>
      <c r="F32" s="49" t="s">
        <v>39</v>
      </c>
      <c r="G32" s="49" t="s">
        <v>31</v>
      </c>
      <c r="H32" s="49" t="s">
        <v>22</v>
      </c>
      <c r="I32" s="49" t="s">
        <v>33</v>
      </c>
      <c r="J32" s="49" t="s">
        <v>35</v>
      </c>
      <c r="K32" s="51" t="n">
        <v>7106.1</v>
      </c>
      <c r="O32" s="29" t="n"/>
    </row>
    <row ht="54" outlineLevel="0" r="33">
      <c r="A33" s="41" t="n"/>
      <c r="B33" s="17" t="s">
        <v>42</v>
      </c>
      <c r="C33" s="49" t="s">
        <v>20</v>
      </c>
      <c r="D33" s="49" t="s">
        <v>22</v>
      </c>
      <c r="E33" s="49" t="s">
        <v>37</v>
      </c>
      <c r="F33" s="49" t="s">
        <v>39</v>
      </c>
      <c r="G33" s="49" t="s">
        <v>31</v>
      </c>
      <c r="H33" s="49" t="s">
        <v>22</v>
      </c>
      <c r="I33" s="49" t="s">
        <v>33</v>
      </c>
      <c r="J33" s="49" t="s">
        <v>43</v>
      </c>
      <c r="K33" s="51" t="n">
        <v>20</v>
      </c>
    </row>
    <row ht="36" outlineLevel="0" r="34">
      <c r="A34" s="41" t="n"/>
      <c r="B34" s="52" t="s">
        <v>44</v>
      </c>
      <c r="C34" s="49" t="s">
        <v>20</v>
      </c>
      <c r="D34" s="49" t="s">
        <v>22</v>
      </c>
      <c r="E34" s="49" t="s">
        <v>37</v>
      </c>
      <c r="F34" s="49" t="s">
        <v>39</v>
      </c>
      <c r="G34" s="49" t="s">
        <v>31</v>
      </c>
      <c r="H34" s="49" t="s">
        <v>22</v>
      </c>
      <c r="I34" s="49" t="s">
        <v>33</v>
      </c>
      <c r="J34" s="49" t="s">
        <v>45</v>
      </c>
      <c r="K34" s="51" t="n">
        <v>20</v>
      </c>
    </row>
    <row ht="139.199996948242" outlineLevel="0" r="35">
      <c r="A35" s="41" t="n"/>
      <c r="B35" s="59" t="s">
        <v>46</v>
      </c>
      <c r="C35" s="55" t="s">
        <v>20</v>
      </c>
      <c r="D35" s="55" t="s">
        <v>22</v>
      </c>
      <c r="E35" s="55" t="s">
        <v>37</v>
      </c>
      <c r="F35" s="55" t="s">
        <v>47</v>
      </c>
      <c r="G35" s="55" t="s">
        <v>27</v>
      </c>
      <c r="H35" s="55" t="s">
        <v>28</v>
      </c>
      <c r="I35" s="55" t="s">
        <v>29</v>
      </c>
      <c r="J35" s="55" t="n"/>
      <c r="K35" s="57" t="n">
        <f aca="false" ca="false" dt2D="false" dtr="false" t="normal">K36</f>
        <v>25</v>
      </c>
    </row>
    <row ht="72" outlineLevel="0" r="36">
      <c r="A36" s="41" t="n"/>
      <c r="B36" s="60" t="s">
        <v>48</v>
      </c>
      <c r="C36" s="49" t="s">
        <v>20</v>
      </c>
      <c r="D36" s="49" t="s">
        <v>22</v>
      </c>
      <c r="E36" s="49" t="s">
        <v>37</v>
      </c>
      <c r="F36" s="49" t="s">
        <v>47</v>
      </c>
      <c r="G36" s="49" t="s">
        <v>31</v>
      </c>
      <c r="H36" s="49" t="s">
        <v>28</v>
      </c>
      <c r="I36" s="49" t="s">
        <v>29</v>
      </c>
      <c r="J36" s="49" t="n"/>
      <c r="K36" s="51" t="n">
        <f aca="false" ca="false" dt2D="false" dtr="false" t="normal">K37+K40</f>
        <v>25</v>
      </c>
    </row>
    <row ht="36" outlineLevel="0" r="37">
      <c r="A37" s="41" t="n"/>
      <c r="B37" s="52" t="s">
        <v>49</v>
      </c>
      <c r="C37" s="49" t="s">
        <v>20</v>
      </c>
      <c r="D37" s="49" t="s">
        <v>22</v>
      </c>
      <c r="E37" s="49" t="s">
        <v>37</v>
      </c>
      <c r="F37" s="49" t="s">
        <v>47</v>
      </c>
      <c r="G37" s="49" t="s">
        <v>31</v>
      </c>
      <c r="H37" s="49" t="s">
        <v>22</v>
      </c>
      <c r="I37" s="49" t="s">
        <v>29</v>
      </c>
      <c r="J37" s="49" t="n"/>
      <c r="K37" s="51" t="n">
        <f aca="false" ca="false" dt2D="false" dtr="false" t="normal">K38</f>
        <v>25</v>
      </c>
    </row>
    <row ht="54" outlineLevel="0" r="38">
      <c r="A38" s="41" t="n"/>
      <c r="B38" s="52" t="s">
        <v>50</v>
      </c>
      <c r="C38" s="49" t="s">
        <v>20</v>
      </c>
      <c r="D38" s="49" t="s">
        <v>22</v>
      </c>
      <c r="E38" s="49" t="s">
        <v>37</v>
      </c>
      <c r="F38" s="49" t="s">
        <v>47</v>
      </c>
      <c r="G38" s="49" t="s">
        <v>31</v>
      </c>
      <c r="H38" s="49" t="s">
        <v>22</v>
      </c>
      <c r="I38" s="49" t="s">
        <v>51</v>
      </c>
      <c r="J38" s="49" t="n"/>
      <c r="K38" s="51" t="n">
        <f aca="false" ca="false" dt2D="false" dtr="false" t="normal">K39</f>
        <v>25</v>
      </c>
    </row>
    <row ht="54" outlineLevel="0" r="39">
      <c r="A39" s="41" t="n"/>
      <c r="B39" s="17" t="s">
        <v>42</v>
      </c>
      <c r="C39" s="49" t="s">
        <v>20</v>
      </c>
      <c r="D39" s="49" t="s">
        <v>22</v>
      </c>
      <c r="E39" s="49" t="s">
        <v>37</v>
      </c>
      <c r="F39" s="49" t="s">
        <v>47</v>
      </c>
      <c r="G39" s="49" t="s">
        <v>31</v>
      </c>
      <c r="H39" s="49" t="s">
        <v>22</v>
      </c>
      <c r="I39" s="49" t="s">
        <v>51</v>
      </c>
      <c r="J39" s="49" t="s">
        <v>43</v>
      </c>
      <c r="K39" s="51" t="n">
        <v>25</v>
      </c>
    </row>
    <row hidden="true" ht="36" outlineLevel="0" r="40">
      <c r="A40" s="41" t="n"/>
      <c r="B40" s="61" t="s">
        <v>52</v>
      </c>
      <c r="C40" s="49" t="s">
        <v>20</v>
      </c>
      <c r="D40" s="49" t="s">
        <v>22</v>
      </c>
      <c r="E40" s="49" t="s">
        <v>37</v>
      </c>
      <c r="F40" s="49" t="s">
        <v>47</v>
      </c>
      <c r="G40" s="49" t="s">
        <v>31</v>
      </c>
      <c r="H40" s="49" t="s">
        <v>24</v>
      </c>
      <c r="I40" s="49" t="s">
        <v>29</v>
      </c>
      <c r="J40" s="49" t="n"/>
      <c r="K40" s="51" t="n">
        <f aca="false" ca="false" dt2D="false" dtr="false" t="normal">K41</f>
        <v>0</v>
      </c>
    </row>
    <row hidden="true" ht="36" outlineLevel="0" r="41">
      <c r="A41" s="41" t="n"/>
      <c r="B41" s="61" t="s">
        <v>53</v>
      </c>
      <c r="C41" s="49" t="s">
        <v>20</v>
      </c>
      <c r="D41" s="49" t="s">
        <v>22</v>
      </c>
      <c r="E41" s="49" t="s">
        <v>37</v>
      </c>
      <c r="F41" s="49" t="s">
        <v>47</v>
      </c>
      <c r="G41" s="49" t="s">
        <v>31</v>
      </c>
      <c r="H41" s="49" t="s">
        <v>24</v>
      </c>
      <c r="I41" s="49" t="s">
        <v>54</v>
      </c>
      <c r="J41" s="49" t="n"/>
      <c r="K41" s="51" t="n">
        <f aca="false" ca="false" dt2D="false" dtr="false" t="normal">K42</f>
        <v>0</v>
      </c>
    </row>
    <row hidden="true" ht="54" outlineLevel="0" r="42">
      <c r="A42" s="41" t="n"/>
      <c r="B42" s="17" t="s">
        <v>42</v>
      </c>
      <c r="C42" s="49" t="s">
        <v>20</v>
      </c>
      <c r="D42" s="49" t="s">
        <v>22</v>
      </c>
      <c r="E42" s="49" t="s">
        <v>37</v>
      </c>
      <c r="F42" s="49" t="s">
        <v>47</v>
      </c>
      <c r="G42" s="49" t="s">
        <v>31</v>
      </c>
      <c r="H42" s="49" t="s">
        <v>24</v>
      </c>
      <c r="I42" s="49" t="s">
        <v>54</v>
      </c>
      <c r="J42" s="49" t="s">
        <v>43</v>
      </c>
      <c r="K42" s="51" t="n">
        <v>0</v>
      </c>
    </row>
    <row ht="18" outlineLevel="0" r="43">
      <c r="A43" s="41" t="n"/>
      <c r="B43" s="52" t="s">
        <v>55</v>
      </c>
      <c r="C43" s="49" t="s">
        <v>20</v>
      </c>
      <c r="D43" s="49" t="s">
        <v>22</v>
      </c>
      <c r="E43" s="49" t="s">
        <v>37</v>
      </c>
      <c r="F43" s="49" t="s">
        <v>56</v>
      </c>
      <c r="G43" s="49" t="s">
        <v>31</v>
      </c>
      <c r="H43" s="49" t="s">
        <v>28</v>
      </c>
      <c r="I43" s="49" t="s">
        <v>29</v>
      </c>
      <c r="J43" s="49" t="n"/>
      <c r="K43" s="51" t="n">
        <f aca="false" ca="false" dt2D="false" dtr="false" t="normal">K44</f>
        <v>30</v>
      </c>
    </row>
    <row customHeight="true" ht="84.9000015258789" outlineLevel="0" r="44">
      <c r="A44" s="41" t="n"/>
      <c r="B44" s="52" t="s">
        <v>57</v>
      </c>
      <c r="C44" s="49" t="s">
        <v>20</v>
      </c>
      <c r="D44" s="49" t="s">
        <v>22</v>
      </c>
      <c r="E44" s="49" t="s">
        <v>37</v>
      </c>
      <c r="F44" s="49" t="s">
        <v>56</v>
      </c>
      <c r="G44" s="49" t="s">
        <v>31</v>
      </c>
      <c r="H44" s="49" t="s">
        <v>28</v>
      </c>
      <c r="I44" s="49" t="s">
        <v>58</v>
      </c>
      <c r="J44" s="49" t="n"/>
      <c r="K44" s="51" t="n">
        <f aca="false" ca="false" dt2D="false" dtr="false" t="normal">K45</f>
        <v>30</v>
      </c>
    </row>
    <row customHeight="true" ht="51.75" outlineLevel="0" r="45">
      <c r="A45" s="41" t="n"/>
      <c r="B45" s="17" t="s">
        <v>42</v>
      </c>
      <c r="C45" s="49" t="s">
        <v>20</v>
      </c>
      <c r="D45" s="49" t="s">
        <v>22</v>
      </c>
      <c r="E45" s="49" t="s">
        <v>37</v>
      </c>
      <c r="F45" s="49" t="s">
        <v>56</v>
      </c>
      <c r="G45" s="49" t="s">
        <v>31</v>
      </c>
      <c r="H45" s="49" t="s">
        <v>28</v>
      </c>
      <c r="I45" s="49" t="s">
        <v>58</v>
      </c>
      <c r="J45" s="49" t="s">
        <v>43</v>
      </c>
      <c r="K45" s="51" t="n">
        <v>30</v>
      </c>
    </row>
    <row customHeight="true" ht="82.5" outlineLevel="0" r="46">
      <c r="A46" s="41" t="n"/>
      <c r="B46" s="62" t="s">
        <v>59</v>
      </c>
      <c r="C46" s="45" t="s">
        <v>20</v>
      </c>
      <c r="D46" s="45" t="s">
        <v>22</v>
      </c>
      <c r="E46" s="45" t="s">
        <v>60</v>
      </c>
      <c r="F46" s="45" t="n"/>
      <c r="G46" s="45" t="n"/>
      <c r="H46" s="45" t="n"/>
      <c r="I46" s="45" t="n"/>
      <c r="J46" s="45" t="n"/>
      <c r="K46" s="47" t="n">
        <f aca="false" ca="false" dt2D="false" dtr="false" t="normal">K47+K51</f>
        <v>353.29999999999995</v>
      </c>
    </row>
    <row ht="72" outlineLevel="0" r="47">
      <c r="A47" s="41" t="n"/>
      <c r="B47" s="52" t="s">
        <v>61</v>
      </c>
      <c r="C47" s="49" t="s">
        <v>20</v>
      </c>
      <c r="D47" s="49" t="s">
        <v>22</v>
      </c>
      <c r="E47" s="49" t="s">
        <v>60</v>
      </c>
      <c r="F47" s="49" t="s">
        <v>62</v>
      </c>
      <c r="G47" s="49" t="s">
        <v>27</v>
      </c>
      <c r="H47" s="49" t="s">
        <v>28</v>
      </c>
      <c r="I47" s="49" t="s">
        <v>29</v>
      </c>
      <c r="J47" s="49" t="n"/>
      <c r="K47" s="51" t="n">
        <f aca="false" ca="false" dt2D="false" dtr="false" t="normal">K48</f>
        <v>200.7</v>
      </c>
    </row>
    <row ht="54" outlineLevel="0" r="48">
      <c r="A48" s="41" t="n"/>
      <c r="B48" s="52" t="s">
        <v>63</v>
      </c>
      <c r="C48" s="49" t="s">
        <v>20</v>
      </c>
      <c r="D48" s="49" t="s">
        <v>22</v>
      </c>
      <c r="E48" s="49" t="s">
        <v>60</v>
      </c>
      <c r="F48" s="49" t="s">
        <v>62</v>
      </c>
      <c r="G48" s="49" t="s">
        <v>31</v>
      </c>
      <c r="H48" s="49" t="s">
        <v>28</v>
      </c>
      <c r="I48" s="49" t="s">
        <v>29</v>
      </c>
      <c r="J48" s="49" t="n"/>
      <c r="K48" s="51" t="n">
        <f aca="false" ca="false" dt2D="false" dtr="false" t="normal">K49</f>
        <v>200.7</v>
      </c>
    </row>
    <row ht="36" outlineLevel="0" r="49">
      <c r="A49" s="41" t="n"/>
      <c r="B49" s="52" t="s">
        <v>64</v>
      </c>
      <c r="C49" s="49" t="s">
        <v>20</v>
      </c>
      <c r="D49" s="49" t="s">
        <v>22</v>
      </c>
      <c r="E49" s="49" t="s">
        <v>60</v>
      </c>
      <c r="F49" s="49" t="s">
        <v>62</v>
      </c>
      <c r="G49" s="49" t="s">
        <v>31</v>
      </c>
      <c r="H49" s="49" t="s">
        <v>28</v>
      </c>
      <c r="I49" s="49" t="s">
        <v>33</v>
      </c>
      <c r="J49" s="49" t="n"/>
      <c r="K49" s="51" t="n">
        <f aca="false" ca="false" dt2D="false" dtr="false" t="normal">K50</f>
        <v>200.7</v>
      </c>
    </row>
    <row ht="18" outlineLevel="0" r="50">
      <c r="A50" s="41" t="n"/>
      <c r="B50" s="52" t="s">
        <v>65</v>
      </c>
      <c r="C50" s="49" t="s">
        <v>20</v>
      </c>
      <c r="D50" s="49" t="s">
        <v>22</v>
      </c>
      <c r="E50" s="49" t="s">
        <v>60</v>
      </c>
      <c r="F50" s="49" t="s">
        <v>62</v>
      </c>
      <c r="G50" s="49" t="s">
        <v>31</v>
      </c>
      <c r="H50" s="49" t="s">
        <v>28</v>
      </c>
      <c r="I50" s="49" t="s">
        <v>33</v>
      </c>
      <c r="J50" s="49" t="s">
        <v>66</v>
      </c>
      <c r="K50" s="51" t="n">
        <v>200.7</v>
      </c>
    </row>
    <row ht="54" outlineLevel="0" r="51">
      <c r="A51" s="41" t="n"/>
      <c r="B51" s="52" t="s">
        <v>67</v>
      </c>
      <c r="C51" s="49" t="s">
        <v>20</v>
      </c>
      <c r="D51" s="49" t="s">
        <v>22</v>
      </c>
      <c r="E51" s="49" t="s">
        <v>60</v>
      </c>
      <c r="F51" s="49" t="s">
        <v>68</v>
      </c>
      <c r="G51" s="49" t="s">
        <v>27</v>
      </c>
      <c r="H51" s="49" t="s">
        <v>28</v>
      </c>
      <c r="I51" s="49" t="s">
        <v>29</v>
      </c>
      <c r="J51" s="49" t="n"/>
      <c r="K51" s="51" t="n">
        <f aca="false" ca="false" dt2D="false" dtr="false" t="normal">K52</f>
        <v>152.6</v>
      </c>
    </row>
    <row ht="54" outlineLevel="0" r="52">
      <c r="A52" s="41" t="n"/>
      <c r="B52" s="52" t="s">
        <v>69</v>
      </c>
      <c r="C52" s="49" t="s">
        <v>20</v>
      </c>
      <c r="D52" s="49" t="s">
        <v>22</v>
      </c>
      <c r="E52" s="49" t="s">
        <v>60</v>
      </c>
      <c r="F52" s="49" t="s">
        <v>68</v>
      </c>
      <c r="G52" s="49" t="s">
        <v>31</v>
      </c>
      <c r="H52" s="49" t="s">
        <v>28</v>
      </c>
      <c r="I52" s="49" t="s">
        <v>70</v>
      </c>
      <c r="J52" s="49" t="n"/>
      <c r="K52" s="51" t="n">
        <f aca="false" ca="false" dt2D="false" dtr="false" t="normal">K53</f>
        <v>152.6</v>
      </c>
    </row>
    <row ht="36" outlineLevel="0" r="53">
      <c r="A53" s="41" t="n"/>
      <c r="B53" s="52" t="s">
        <v>64</v>
      </c>
      <c r="C53" s="49" t="s">
        <v>20</v>
      </c>
      <c r="D53" s="49" t="s">
        <v>22</v>
      </c>
      <c r="E53" s="49" t="s">
        <v>60</v>
      </c>
      <c r="F53" s="49" t="s">
        <v>68</v>
      </c>
      <c r="G53" s="49" t="s">
        <v>31</v>
      </c>
      <c r="H53" s="49" t="s">
        <v>28</v>
      </c>
      <c r="I53" s="49" t="s">
        <v>33</v>
      </c>
      <c r="J53" s="49" t="n"/>
      <c r="K53" s="51" t="n">
        <f aca="false" ca="false" dt2D="false" dtr="false" t="normal">K54</f>
        <v>152.6</v>
      </c>
    </row>
    <row ht="18" outlineLevel="0" r="54">
      <c r="A54" s="41" t="n"/>
      <c r="B54" s="52" t="s">
        <v>65</v>
      </c>
      <c r="C54" s="49" t="s">
        <v>20</v>
      </c>
      <c r="D54" s="49" t="s">
        <v>22</v>
      </c>
      <c r="E54" s="49" t="s">
        <v>60</v>
      </c>
      <c r="F54" s="49" t="s">
        <v>68</v>
      </c>
      <c r="G54" s="49" t="s">
        <v>31</v>
      </c>
      <c r="H54" s="49" t="s">
        <v>28</v>
      </c>
      <c r="I54" s="49" t="s">
        <v>33</v>
      </c>
      <c r="J54" s="49" t="s">
        <v>66</v>
      </c>
      <c r="K54" s="51" t="n">
        <v>152.6</v>
      </c>
    </row>
    <row ht="18" outlineLevel="0" r="55">
      <c r="A55" s="41" t="n"/>
      <c r="B55" s="62" t="s">
        <v>71</v>
      </c>
      <c r="C55" s="45" t="s">
        <v>20</v>
      </c>
      <c r="D55" s="45" t="s">
        <v>22</v>
      </c>
      <c r="E55" s="45" t="s">
        <v>72</v>
      </c>
      <c r="F55" s="45" t="n"/>
      <c r="G55" s="45" t="n"/>
      <c r="H55" s="45" t="n"/>
      <c r="I55" s="45" t="n"/>
      <c r="J55" s="45" t="n"/>
      <c r="K55" s="47" t="n">
        <f aca="false" ca="false" dt2D="false" dtr="false" t="normal">K56</f>
        <v>5</v>
      </c>
    </row>
    <row ht="36" outlineLevel="0" r="56">
      <c r="A56" s="41" t="n"/>
      <c r="B56" s="52" t="s">
        <v>73</v>
      </c>
      <c r="C56" s="49" t="s">
        <v>20</v>
      </c>
      <c r="D56" s="49" t="s">
        <v>22</v>
      </c>
      <c r="E56" s="49" t="s">
        <v>72</v>
      </c>
      <c r="F56" s="49" t="s">
        <v>74</v>
      </c>
      <c r="G56" s="49" t="s">
        <v>27</v>
      </c>
      <c r="H56" s="49" t="s">
        <v>28</v>
      </c>
      <c r="I56" s="49" t="s">
        <v>29</v>
      </c>
      <c r="J56" s="49" t="n"/>
      <c r="K56" s="51" t="n">
        <f aca="false" ca="false" dt2D="false" dtr="false" t="normal">K57</f>
        <v>5</v>
      </c>
    </row>
    <row ht="90" outlineLevel="0" r="57">
      <c r="A57" s="41" t="n"/>
      <c r="B57" s="52" t="s">
        <v>75</v>
      </c>
      <c r="C57" s="49" t="s">
        <v>20</v>
      </c>
      <c r="D57" s="49" t="s">
        <v>22</v>
      </c>
      <c r="E57" s="49" t="s">
        <v>72</v>
      </c>
      <c r="F57" s="49" t="s">
        <v>74</v>
      </c>
      <c r="G57" s="49" t="s">
        <v>31</v>
      </c>
      <c r="H57" s="49" t="s">
        <v>28</v>
      </c>
      <c r="I57" s="49" t="s">
        <v>29</v>
      </c>
      <c r="J57" s="49" t="n"/>
      <c r="K57" s="51" t="n">
        <f aca="false" ca="false" dt2D="false" dtr="false" t="normal">K58</f>
        <v>5</v>
      </c>
    </row>
    <row ht="72" outlineLevel="0" r="58">
      <c r="A58" s="41" t="n"/>
      <c r="B58" s="52" t="s">
        <v>76</v>
      </c>
      <c r="C58" s="49" t="s">
        <v>20</v>
      </c>
      <c r="D58" s="49" t="s">
        <v>22</v>
      </c>
      <c r="E58" s="49" t="s">
        <v>72</v>
      </c>
      <c r="F58" s="49" t="s">
        <v>74</v>
      </c>
      <c r="G58" s="49" t="s">
        <v>31</v>
      </c>
      <c r="H58" s="49" t="s">
        <v>28</v>
      </c>
      <c r="I58" s="49" t="s">
        <v>77</v>
      </c>
      <c r="J58" s="49" t="n"/>
      <c r="K58" s="51" t="n">
        <f aca="false" ca="false" dt2D="false" dtr="false" t="normal">K59</f>
        <v>5</v>
      </c>
    </row>
    <row ht="18" outlineLevel="0" r="59">
      <c r="A59" s="41" t="n"/>
      <c r="B59" s="17" t="s">
        <v>78</v>
      </c>
      <c r="C59" s="49" t="s">
        <v>20</v>
      </c>
      <c r="D59" s="49" t="s">
        <v>22</v>
      </c>
      <c r="E59" s="49" t="s">
        <v>72</v>
      </c>
      <c r="F59" s="49" t="s">
        <v>74</v>
      </c>
      <c r="G59" s="49" t="s">
        <v>31</v>
      </c>
      <c r="H59" s="49" t="s">
        <v>28</v>
      </c>
      <c r="I59" s="49" t="s">
        <v>77</v>
      </c>
      <c r="J59" s="49" t="s">
        <v>79</v>
      </c>
      <c r="K59" s="51" t="n">
        <v>5</v>
      </c>
    </row>
    <row ht="36" outlineLevel="0" r="60">
      <c r="A60" s="41" t="n"/>
      <c r="B60" s="62" t="s">
        <v>80</v>
      </c>
      <c r="C60" s="45" t="s">
        <v>20</v>
      </c>
      <c r="D60" s="45" t="s">
        <v>22</v>
      </c>
      <c r="E60" s="45" t="s">
        <v>81</v>
      </c>
      <c r="F60" s="45" t="n"/>
      <c r="G60" s="45" t="n"/>
      <c r="H60" s="45" t="n"/>
      <c r="I60" s="45" t="n"/>
      <c r="J60" s="45" t="n"/>
      <c r="K60" s="47" t="n">
        <f aca="false" ca="false" dt2D="false" dtr="false" t="normal">K61+K68+K73+K77</f>
        <v>9283.900000000001</v>
      </c>
      <c r="N60" s="63" t="n"/>
    </row>
    <row ht="104.400001525879" outlineLevel="0" r="61">
      <c r="A61" s="41" t="n"/>
      <c r="B61" s="31" t="s">
        <v>82</v>
      </c>
      <c r="C61" s="55" t="s">
        <v>20</v>
      </c>
      <c r="D61" s="55" t="s">
        <v>22</v>
      </c>
      <c r="E61" s="55" t="s">
        <v>81</v>
      </c>
      <c r="F61" s="55" t="s">
        <v>39</v>
      </c>
      <c r="G61" s="55" t="s">
        <v>27</v>
      </c>
      <c r="H61" s="55" t="s">
        <v>28</v>
      </c>
      <c r="I61" s="55" t="s">
        <v>29</v>
      </c>
      <c r="J61" s="55" t="n"/>
      <c r="K61" s="57" t="n">
        <f aca="false" ca="false" dt2D="false" dtr="false" t="normal">K62</f>
        <v>5044.6</v>
      </c>
      <c r="N61" s="29" t="n"/>
    </row>
    <row ht="36" outlineLevel="0" r="62">
      <c r="A62" s="41" t="n"/>
      <c r="B62" s="52" t="s">
        <v>83</v>
      </c>
      <c r="C62" s="49" t="s">
        <v>20</v>
      </c>
      <c r="D62" s="49" t="s">
        <v>22</v>
      </c>
      <c r="E62" s="49" t="s">
        <v>81</v>
      </c>
      <c r="F62" s="49" t="s">
        <v>39</v>
      </c>
      <c r="G62" s="49" t="s">
        <v>84</v>
      </c>
      <c r="H62" s="49" t="s">
        <v>28</v>
      </c>
      <c r="I62" s="49" t="s">
        <v>29</v>
      </c>
      <c r="J62" s="49" t="n"/>
      <c r="K62" s="51" t="n">
        <f aca="false" ca="false" dt2D="false" dtr="false" t="normal">K63</f>
        <v>5044.6</v>
      </c>
    </row>
    <row ht="72" outlineLevel="0" r="63">
      <c r="A63" s="41" t="n"/>
      <c r="B63" s="52" t="s">
        <v>85</v>
      </c>
      <c r="C63" s="49" t="s">
        <v>20</v>
      </c>
      <c r="D63" s="49" t="s">
        <v>22</v>
      </c>
      <c r="E63" s="49" t="s">
        <v>81</v>
      </c>
      <c r="F63" s="49" t="s">
        <v>39</v>
      </c>
      <c r="G63" s="49" t="s">
        <v>84</v>
      </c>
      <c r="H63" s="49" t="s">
        <v>22</v>
      </c>
      <c r="I63" s="49" t="s">
        <v>29</v>
      </c>
      <c r="J63" s="49" t="n"/>
      <c r="K63" s="51" t="n">
        <f aca="false" ca="false" dt2D="false" dtr="false" t="normal">K64</f>
        <v>5044.6</v>
      </c>
    </row>
    <row ht="54" outlineLevel="0" r="64">
      <c r="A64" s="41" t="n"/>
      <c r="B64" s="52" t="s">
        <v>86</v>
      </c>
      <c r="C64" s="49" t="s">
        <v>20</v>
      </c>
      <c r="D64" s="49" t="s">
        <v>22</v>
      </c>
      <c r="E64" s="49" t="s">
        <v>81</v>
      </c>
      <c r="F64" s="49" t="s">
        <v>39</v>
      </c>
      <c r="G64" s="49" t="s">
        <v>84</v>
      </c>
      <c r="H64" s="49" t="s">
        <v>22</v>
      </c>
      <c r="I64" s="49" t="s">
        <v>87</v>
      </c>
      <c r="J64" s="49" t="n"/>
      <c r="K64" s="51" t="n">
        <f aca="false" ca="false" dt2D="false" dtr="false" t="normal">K65+K66+K67</f>
        <v>5044.6</v>
      </c>
    </row>
    <row ht="36" outlineLevel="0" r="65">
      <c r="A65" s="41" t="n"/>
      <c r="B65" s="17" t="s">
        <v>88</v>
      </c>
      <c r="C65" s="49" t="s">
        <v>20</v>
      </c>
      <c r="D65" s="49" t="s">
        <v>22</v>
      </c>
      <c r="E65" s="49" t="s">
        <v>81</v>
      </c>
      <c r="F65" s="49" t="s">
        <v>39</v>
      </c>
      <c r="G65" s="49" t="s">
        <v>84</v>
      </c>
      <c r="H65" s="49" t="s">
        <v>22</v>
      </c>
      <c r="I65" s="49" t="s">
        <v>87</v>
      </c>
      <c r="J65" s="49" t="s">
        <v>89</v>
      </c>
      <c r="K65" s="51" t="n">
        <v>4982.1</v>
      </c>
    </row>
    <row ht="54" outlineLevel="0" r="66">
      <c r="A66" s="41" t="n"/>
      <c r="B66" s="17" t="s">
        <v>42</v>
      </c>
      <c r="C66" s="49" t="s">
        <v>20</v>
      </c>
      <c r="D66" s="49" t="s">
        <v>22</v>
      </c>
      <c r="E66" s="49" t="s">
        <v>81</v>
      </c>
      <c r="F66" s="49" t="s">
        <v>39</v>
      </c>
      <c r="G66" s="49" t="s">
        <v>84</v>
      </c>
      <c r="H66" s="49" t="s">
        <v>22</v>
      </c>
      <c r="I66" s="49" t="s">
        <v>87</v>
      </c>
      <c r="J66" s="49" t="s">
        <v>43</v>
      </c>
      <c r="K66" s="51" t="n">
        <v>50</v>
      </c>
    </row>
    <row ht="36" outlineLevel="0" r="67">
      <c r="A67" s="41" t="n"/>
      <c r="B67" s="17" t="s">
        <v>44</v>
      </c>
      <c r="C67" s="49" t="s">
        <v>20</v>
      </c>
      <c r="D67" s="49" t="s">
        <v>22</v>
      </c>
      <c r="E67" s="49" t="s">
        <v>81</v>
      </c>
      <c r="F67" s="49" t="s">
        <v>39</v>
      </c>
      <c r="G67" s="49" t="s">
        <v>84</v>
      </c>
      <c r="H67" s="49" t="s">
        <v>22</v>
      </c>
      <c r="I67" s="49" t="s">
        <v>87</v>
      </c>
      <c r="J67" s="49" t="s">
        <v>45</v>
      </c>
      <c r="K67" s="51" t="n">
        <v>12.5</v>
      </c>
    </row>
    <row ht="139.199996948242" outlineLevel="0" r="68">
      <c r="A68" s="41" t="n"/>
      <c r="B68" s="59" t="s">
        <v>99</v>
      </c>
      <c r="C68" s="55" t="s">
        <v>20</v>
      </c>
      <c r="D68" s="55" t="s">
        <v>22</v>
      </c>
      <c r="E68" s="55" t="s">
        <v>81</v>
      </c>
      <c r="F68" s="55" t="s">
        <v>100</v>
      </c>
      <c r="G68" s="55" t="s">
        <v>27</v>
      </c>
      <c r="H68" s="55" t="s">
        <v>28</v>
      </c>
      <c r="I68" s="55" t="s">
        <v>29</v>
      </c>
      <c r="J68" s="55" t="n"/>
      <c r="K68" s="57" t="n">
        <f aca="false" ca="false" dt2D="false" dtr="false" t="normal">K70</f>
        <v>180</v>
      </c>
    </row>
    <row ht="162" outlineLevel="0" r="69">
      <c r="A69" s="41" t="n"/>
      <c r="B69" s="52" t="s">
        <v>101</v>
      </c>
      <c r="C69" s="49" t="s">
        <v>20</v>
      </c>
      <c r="D69" s="49" t="s">
        <v>22</v>
      </c>
      <c r="E69" s="49" t="s">
        <v>81</v>
      </c>
      <c r="F69" s="49" t="s">
        <v>100</v>
      </c>
      <c r="G69" s="49" t="s">
        <v>31</v>
      </c>
      <c r="H69" s="49" t="s">
        <v>28</v>
      </c>
      <c r="I69" s="49" t="s">
        <v>29</v>
      </c>
      <c r="J69" s="49" t="n"/>
      <c r="K69" s="51" t="n">
        <f aca="false" ca="false" dt2D="false" dtr="false" t="normal">K70</f>
        <v>180</v>
      </c>
    </row>
    <row ht="108" outlineLevel="0" r="70">
      <c r="A70" s="41" t="n"/>
      <c r="B70" s="52" t="s">
        <v>105</v>
      </c>
      <c r="C70" s="49" t="s">
        <v>20</v>
      </c>
      <c r="D70" s="49" t="s">
        <v>22</v>
      </c>
      <c r="E70" s="49" t="s">
        <v>81</v>
      </c>
      <c r="F70" s="49" t="s">
        <v>100</v>
      </c>
      <c r="G70" s="49" t="s">
        <v>31</v>
      </c>
      <c r="H70" s="49" t="s">
        <v>22</v>
      </c>
      <c r="I70" s="49" t="s">
        <v>29</v>
      </c>
      <c r="J70" s="49" t="n"/>
      <c r="K70" s="51" t="n">
        <f aca="false" ca="false" dt2D="false" dtr="false" t="normal">K72</f>
        <v>180</v>
      </c>
    </row>
    <row ht="72" outlineLevel="0" r="71">
      <c r="A71" s="41" t="n"/>
      <c r="B71" s="52" t="s">
        <v>112</v>
      </c>
      <c r="C71" s="49" t="s">
        <v>20</v>
      </c>
      <c r="D71" s="49" t="s">
        <v>22</v>
      </c>
      <c r="E71" s="49" t="s">
        <v>81</v>
      </c>
      <c r="F71" s="49" t="s">
        <v>100</v>
      </c>
      <c r="G71" s="49" t="s">
        <v>31</v>
      </c>
      <c r="H71" s="49" t="s">
        <v>22</v>
      </c>
      <c r="I71" s="49" t="s">
        <v>116</v>
      </c>
      <c r="J71" s="49" t="n"/>
      <c r="K71" s="51" t="n">
        <f aca="false" ca="false" dt2D="false" dtr="false" t="normal">K72</f>
        <v>180</v>
      </c>
    </row>
    <row ht="18" outlineLevel="0" r="72">
      <c r="A72" s="41" t="n"/>
      <c r="B72" s="67" t="s">
        <v>117</v>
      </c>
      <c r="C72" s="49" t="s">
        <v>20</v>
      </c>
      <c r="D72" s="49" t="s">
        <v>22</v>
      </c>
      <c r="E72" s="49" t="s">
        <v>81</v>
      </c>
      <c r="F72" s="49" t="s">
        <v>100</v>
      </c>
      <c r="G72" s="49" t="s">
        <v>31</v>
      </c>
      <c r="H72" s="49" t="s">
        <v>22</v>
      </c>
      <c r="I72" s="49" t="s">
        <v>116</v>
      </c>
      <c r="J72" s="49" t="s">
        <v>119</v>
      </c>
      <c r="K72" s="51" t="n">
        <v>180</v>
      </c>
    </row>
    <row ht="54" outlineLevel="0" r="73">
      <c r="A73" s="41" t="n"/>
      <c r="B73" s="61" t="s">
        <v>122</v>
      </c>
      <c r="C73" s="49" t="s">
        <v>20</v>
      </c>
      <c r="D73" s="49" t="s">
        <v>22</v>
      </c>
      <c r="E73" s="49" t="s">
        <v>81</v>
      </c>
      <c r="F73" s="49" t="s">
        <v>123</v>
      </c>
      <c r="G73" s="49" t="s">
        <v>27</v>
      </c>
      <c r="H73" s="49" t="s">
        <v>28</v>
      </c>
      <c r="I73" s="49" t="s">
        <v>29</v>
      </c>
      <c r="J73" s="49" t="n"/>
      <c r="K73" s="51" t="n">
        <f aca="false" ca="false" dt2D="false" dtr="false" t="normal">K74</f>
        <v>59.3</v>
      </c>
    </row>
    <row ht="72" outlineLevel="0" r="74">
      <c r="A74" s="68" t="n"/>
      <c r="B74" s="69" t="s">
        <v>125</v>
      </c>
      <c r="C74" s="70" t="s">
        <v>20</v>
      </c>
      <c r="D74" s="70" t="s">
        <v>22</v>
      </c>
      <c r="E74" s="70" t="s">
        <v>81</v>
      </c>
      <c r="F74" s="70" t="s">
        <v>123</v>
      </c>
      <c r="G74" s="70" t="s">
        <v>31</v>
      </c>
      <c r="H74" s="70" t="s">
        <v>28</v>
      </c>
      <c r="I74" s="70" t="s">
        <v>29</v>
      </c>
      <c r="J74" s="70" t="n"/>
      <c r="K74" s="51" t="n">
        <f aca="false" ca="false" dt2D="false" dtr="false" t="normal">K75</f>
        <v>59.3</v>
      </c>
      <c r="L74" s="71" t="n"/>
      <c r="M74" s="72" t="n"/>
    </row>
    <row ht="36" outlineLevel="0" r="75">
      <c r="A75" s="68" t="n"/>
      <c r="B75" s="69" t="s">
        <v>127</v>
      </c>
      <c r="C75" s="70" t="s">
        <v>20</v>
      </c>
      <c r="D75" s="70" t="s">
        <v>22</v>
      </c>
      <c r="E75" s="70" t="s">
        <v>81</v>
      </c>
      <c r="F75" s="70" t="s">
        <v>123</v>
      </c>
      <c r="G75" s="70" t="s">
        <v>31</v>
      </c>
      <c r="H75" s="70" t="s">
        <v>28</v>
      </c>
      <c r="I75" s="70" t="s">
        <v>129</v>
      </c>
      <c r="J75" s="70" t="n"/>
      <c r="K75" s="51" t="n">
        <f aca="false" ca="false" dt2D="false" dtr="false" t="normal">K76</f>
        <v>59.3</v>
      </c>
      <c r="L75" s="71" t="n"/>
      <c r="M75" s="72" t="n"/>
    </row>
    <row ht="18" outlineLevel="0" r="76">
      <c r="A76" s="68" t="n"/>
      <c r="B76" s="73" t="s">
        <v>65</v>
      </c>
      <c r="C76" s="70" t="s">
        <v>20</v>
      </c>
      <c r="D76" s="70" t="s">
        <v>22</v>
      </c>
      <c r="E76" s="70" t="s">
        <v>81</v>
      </c>
      <c r="F76" s="70" t="s">
        <v>123</v>
      </c>
      <c r="G76" s="70" t="s">
        <v>31</v>
      </c>
      <c r="H76" s="70" t="s">
        <v>28</v>
      </c>
      <c r="I76" s="70" t="s">
        <v>129</v>
      </c>
      <c r="J76" s="70" t="s">
        <v>66</v>
      </c>
      <c r="K76" s="51" t="n">
        <v>59.3</v>
      </c>
      <c r="L76" s="71" t="n"/>
      <c r="M76" s="72" t="n"/>
    </row>
    <row ht="18" outlineLevel="0" r="77">
      <c r="A77" s="41" t="n"/>
      <c r="B77" s="67" t="s">
        <v>130</v>
      </c>
      <c r="C77" s="49" t="s">
        <v>20</v>
      </c>
      <c r="D77" s="49" t="s">
        <v>22</v>
      </c>
      <c r="E77" s="49" t="s">
        <v>81</v>
      </c>
      <c r="F77" s="49" t="s">
        <v>131</v>
      </c>
      <c r="G77" s="49" t="s">
        <v>27</v>
      </c>
      <c r="H77" s="49" t="s">
        <v>28</v>
      </c>
      <c r="I77" s="49" t="s">
        <v>29</v>
      </c>
      <c r="J77" s="49" t="n"/>
      <c r="K77" s="51" t="n">
        <f aca="false" ca="false" dt2D="false" dtr="false" t="normal">K78</f>
        <v>4000</v>
      </c>
    </row>
    <row ht="36" outlineLevel="0" r="78">
      <c r="A78" s="41" t="n"/>
      <c r="B78" s="67" t="s">
        <v>132</v>
      </c>
      <c r="C78" s="49" t="s">
        <v>20</v>
      </c>
      <c r="D78" s="49" t="s">
        <v>22</v>
      </c>
      <c r="E78" s="49" t="s">
        <v>81</v>
      </c>
      <c r="F78" s="49" t="s">
        <v>131</v>
      </c>
      <c r="G78" s="49" t="s">
        <v>31</v>
      </c>
      <c r="H78" s="49" t="s">
        <v>28</v>
      </c>
      <c r="I78" s="49" t="s">
        <v>29</v>
      </c>
      <c r="J78" s="49" t="n"/>
      <c r="K78" s="51" t="n">
        <f aca="false" ca="false" dt2D="false" dtr="false" t="normal">K79</f>
        <v>4000</v>
      </c>
    </row>
    <row ht="18" outlineLevel="0" r="79">
      <c r="A79" s="41" t="n"/>
      <c r="B79" s="77" t="s">
        <v>142</v>
      </c>
      <c r="C79" s="49" t="s">
        <v>20</v>
      </c>
      <c r="D79" s="49" t="s">
        <v>22</v>
      </c>
      <c r="E79" s="49" t="s">
        <v>81</v>
      </c>
      <c r="F79" s="49" t="s">
        <v>131</v>
      </c>
      <c r="G79" s="49" t="s">
        <v>31</v>
      </c>
      <c r="H79" s="49" t="s">
        <v>28</v>
      </c>
      <c r="I79" s="49" t="s">
        <v>143</v>
      </c>
      <c r="J79" s="49" t="n"/>
      <c r="K79" s="51" t="n">
        <f aca="false" ca="false" dt2D="false" dtr="false" t="normal">K80</f>
        <v>4000</v>
      </c>
    </row>
    <row ht="36" outlineLevel="0" r="80">
      <c r="A80" s="80" t="n"/>
      <c r="B80" s="82" t="s">
        <v>44</v>
      </c>
      <c r="C80" s="83" t="s">
        <v>20</v>
      </c>
      <c r="D80" s="83" t="s">
        <v>22</v>
      </c>
      <c r="E80" s="83" t="s">
        <v>81</v>
      </c>
      <c r="F80" s="83" t="s">
        <v>131</v>
      </c>
      <c r="G80" s="83" t="s">
        <v>31</v>
      </c>
      <c r="H80" s="83" t="s">
        <v>28</v>
      </c>
      <c r="I80" s="83" t="s">
        <v>143</v>
      </c>
      <c r="J80" s="83" t="s">
        <v>45</v>
      </c>
      <c r="K80" s="84" t="n">
        <v>4000</v>
      </c>
      <c r="R80" s="85" t="n"/>
      <c r="S80" s="85" t="n"/>
      <c r="T80" s="85" t="n"/>
      <c r="U80" s="85" t="n"/>
      <c r="V80" s="85" t="n"/>
      <c r="W80" s="85" t="n"/>
      <c r="X80" s="85" t="n"/>
      <c r="Y80" s="85" t="n"/>
    </row>
    <row outlineLevel="0" r="81">
      <c r="A81" s="41" t="n"/>
      <c r="B81" s="53" t="s">
        <v>148</v>
      </c>
      <c r="C81" s="55" t="s">
        <v>20</v>
      </c>
      <c r="D81" s="56" t="s">
        <v>24</v>
      </c>
      <c r="E81" s="56" t="n"/>
      <c r="F81" s="56" t="n"/>
      <c r="G81" s="56" t="n"/>
      <c r="H81" s="56" t="n"/>
      <c r="I81" s="56" t="n"/>
      <c r="J81" s="56" t="n"/>
      <c r="K81" s="57" t="n">
        <f aca="false" ca="false" dt2D="false" dtr="false" t="normal">K85</f>
        <v>462.6</v>
      </c>
    </row>
    <row ht="36" outlineLevel="0" r="82">
      <c r="A82" s="41" t="n"/>
      <c r="B82" s="58" t="s">
        <v>150</v>
      </c>
      <c r="C82" s="49" t="s">
        <v>20</v>
      </c>
      <c r="D82" s="50" t="s">
        <v>24</v>
      </c>
      <c r="E82" s="50" t="s">
        <v>115</v>
      </c>
      <c r="F82" s="50" t="n"/>
      <c r="G82" s="50" t="n"/>
      <c r="H82" s="50" t="n"/>
      <c r="I82" s="50" t="n"/>
      <c r="J82" s="56" t="n"/>
      <c r="K82" s="51" t="n">
        <f aca="false" ca="false" dt2D="false" dtr="false" t="normal">K83</f>
        <v>462.6</v>
      </c>
    </row>
    <row ht="54" outlineLevel="0" r="83">
      <c r="A83" s="41" t="n"/>
      <c r="B83" s="58" t="s">
        <v>152</v>
      </c>
      <c r="C83" s="49" t="s">
        <v>20</v>
      </c>
      <c r="D83" s="50" t="s">
        <v>24</v>
      </c>
      <c r="E83" s="50" t="s">
        <v>115</v>
      </c>
      <c r="F83" s="50" t="s">
        <v>153</v>
      </c>
      <c r="G83" s="50" t="s">
        <v>27</v>
      </c>
      <c r="H83" s="50" t="s">
        <v>28</v>
      </c>
      <c r="I83" s="50" t="s">
        <v>29</v>
      </c>
      <c r="J83" s="56" t="n"/>
      <c r="K83" s="51" t="n">
        <f aca="false" ca="false" dt2D="false" dtr="false" t="normal">K84</f>
        <v>462.6</v>
      </c>
    </row>
    <row ht="72" outlineLevel="0" r="84">
      <c r="A84" s="41" t="n"/>
      <c r="B84" s="58" t="s">
        <v>154</v>
      </c>
      <c r="C84" s="49" t="s">
        <v>20</v>
      </c>
      <c r="D84" s="50" t="s">
        <v>24</v>
      </c>
      <c r="E84" s="50" t="s">
        <v>115</v>
      </c>
      <c r="F84" s="50" t="s">
        <v>153</v>
      </c>
      <c r="G84" s="50" t="s">
        <v>31</v>
      </c>
      <c r="H84" s="50" t="s">
        <v>28</v>
      </c>
      <c r="I84" s="50" t="s">
        <v>29</v>
      </c>
      <c r="J84" s="56" t="n"/>
      <c r="K84" s="51" t="n">
        <f aca="false" ca="false" dt2D="false" dtr="false" t="normal">K85</f>
        <v>462.6</v>
      </c>
    </row>
    <row ht="72" outlineLevel="0" r="85">
      <c r="A85" s="41" t="n"/>
      <c r="B85" s="52" t="s">
        <v>156</v>
      </c>
      <c r="C85" s="49" t="s">
        <v>20</v>
      </c>
      <c r="D85" s="49" t="s">
        <v>24</v>
      </c>
      <c r="E85" s="49" t="s">
        <v>115</v>
      </c>
      <c r="F85" s="49" t="s">
        <v>153</v>
      </c>
      <c r="G85" s="49" t="s">
        <v>31</v>
      </c>
      <c r="H85" s="49" t="s">
        <v>28</v>
      </c>
      <c r="I85" s="50" t="s">
        <v>158</v>
      </c>
      <c r="J85" s="49" t="n"/>
      <c r="K85" s="51" t="n">
        <v>462.6</v>
      </c>
    </row>
    <row ht="54" outlineLevel="0" r="86">
      <c r="A86" s="41" t="n"/>
      <c r="B86" s="17" t="s">
        <v>34</v>
      </c>
      <c r="C86" s="49" t="s">
        <v>20</v>
      </c>
      <c r="D86" s="49" t="s">
        <v>24</v>
      </c>
      <c r="E86" s="49" t="s">
        <v>115</v>
      </c>
      <c r="F86" s="49" t="s">
        <v>153</v>
      </c>
      <c r="G86" s="49" t="s">
        <v>31</v>
      </c>
      <c r="H86" s="49" t="s">
        <v>28</v>
      </c>
      <c r="I86" s="50" t="s">
        <v>158</v>
      </c>
      <c r="J86" s="49" t="s">
        <v>35</v>
      </c>
      <c r="K86" s="51" t="n">
        <v>462.6</v>
      </c>
    </row>
    <row ht="34.7999992370605" outlineLevel="0" r="87">
      <c r="A87" s="41" t="n"/>
      <c r="B87" s="87" t="s">
        <v>160</v>
      </c>
      <c r="C87" s="55" t="s">
        <v>20</v>
      </c>
      <c r="D87" s="55" t="s">
        <v>115</v>
      </c>
      <c r="E87" s="55" t="n"/>
      <c r="F87" s="55" t="n"/>
      <c r="G87" s="55" t="n"/>
      <c r="H87" s="55" t="n"/>
      <c r="I87" s="55" t="n"/>
      <c r="J87" s="55" t="n"/>
      <c r="K87" s="57" t="n">
        <f aca="false" ca="false" dt2D="false" dtr="false" t="normal">K88</f>
        <v>7</v>
      </c>
      <c r="M87" s="40" t="n"/>
    </row>
    <row ht="52.7999992370605" outlineLevel="0" r="88">
      <c r="A88" s="41" t="n"/>
      <c r="B88" s="59" t="s">
        <v>162</v>
      </c>
      <c r="C88" s="45" t="s">
        <v>20</v>
      </c>
      <c r="D88" s="45" t="s">
        <v>115</v>
      </c>
      <c r="E88" s="45" t="s">
        <v>163</v>
      </c>
      <c r="F88" s="45" t="n"/>
      <c r="G88" s="45" t="n"/>
      <c r="H88" s="45" t="n"/>
      <c r="I88" s="45" t="n"/>
      <c r="J88" s="45" t="n"/>
      <c r="K88" s="47" t="n">
        <f aca="false" ca="false" dt2D="false" dtr="false" t="normal">K89+K94+K99</f>
        <v>7</v>
      </c>
      <c r="M88" s="40" t="n"/>
    </row>
    <row ht="104.400001525879" outlineLevel="0" r="89">
      <c r="A89" s="41" t="n"/>
      <c r="B89" s="53" t="s">
        <v>165</v>
      </c>
      <c r="C89" s="55" t="s">
        <v>20</v>
      </c>
      <c r="D89" s="55" t="s">
        <v>115</v>
      </c>
      <c r="E89" s="55" t="s">
        <v>163</v>
      </c>
      <c r="F89" s="55" t="s">
        <v>167</v>
      </c>
      <c r="G89" s="55" t="s">
        <v>27</v>
      </c>
      <c r="H89" s="55" t="s">
        <v>28</v>
      </c>
      <c r="I89" s="55" t="s">
        <v>29</v>
      </c>
      <c r="J89" s="55" t="n"/>
      <c r="K89" s="57" t="n">
        <f aca="false" ca="false" dt2D="false" dtr="false" t="normal">K90</f>
        <v>1</v>
      </c>
      <c r="M89" s="40" t="n"/>
    </row>
    <row ht="54" outlineLevel="0" r="90">
      <c r="A90" s="41" t="n"/>
      <c r="B90" s="58" t="s">
        <v>168</v>
      </c>
      <c r="C90" s="49" t="s">
        <v>20</v>
      </c>
      <c r="D90" s="49" t="s">
        <v>115</v>
      </c>
      <c r="E90" s="49" t="s">
        <v>163</v>
      </c>
      <c r="F90" s="49" t="s">
        <v>167</v>
      </c>
      <c r="G90" s="49" t="s">
        <v>31</v>
      </c>
      <c r="H90" s="49" t="s">
        <v>28</v>
      </c>
      <c r="I90" s="49" t="s">
        <v>29</v>
      </c>
      <c r="J90" s="49" t="n"/>
      <c r="K90" s="51" t="n">
        <f aca="false" ca="false" dt2D="false" dtr="false" t="normal">K91</f>
        <v>1</v>
      </c>
      <c r="M90" s="40" t="n"/>
    </row>
    <row ht="54" outlineLevel="0" r="91">
      <c r="A91" s="41" t="n"/>
      <c r="B91" s="52" t="s">
        <v>171</v>
      </c>
      <c r="C91" s="49" t="s">
        <v>20</v>
      </c>
      <c r="D91" s="49" t="s">
        <v>115</v>
      </c>
      <c r="E91" s="49" t="s">
        <v>163</v>
      </c>
      <c r="F91" s="49" t="s">
        <v>167</v>
      </c>
      <c r="G91" s="49" t="s">
        <v>31</v>
      </c>
      <c r="H91" s="49" t="s">
        <v>22</v>
      </c>
      <c r="I91" s="49" t="s">
        <v>29</v>
      </c>
      <c r="J91" s="49" t="n"/>
      <c r="K91" s="51" t="n">
        <f aca="false" ca="false" dt2D="false" dtr="false" t="normal">K92</f>
        <v>1</v>
      </c>
    </row>
    <row ht="36" outlineLevel="0" r="92">
      <c r="A92" s="41" t="n"/>
      <c r="B92" s="52" t="s">
        <v>178</v>
      </c>
      <c r="C92" s="49" t="s">
        <v>20</v>
      </c>
      <c r="D92" s="49" t="s">
        <v>115</v>
      </c>
      <c r="E92" s="49" t="s">
        <v>163</v>
      </c>
      <c r="F92" s="49" t="s">
        <v>167</v>
      </c>
      <c r="G92" s="49" t="s">
        <v>31</v>
      </c>
      <c r="H92" s="49" t="s">
        <v>22</v>
      </c>
      <c r="I92" s="49" t="s">
        <v>180</v>
      </c>
      <c r="J92" s="49" t="n"/>
      <c r="K92" s="51" t="n">
        <f aca="false" ca="false" dt2D="false" dtr="false" t="normal">K93</f>
        <v>1</v>
      </c>
    </row>
    <row ht="54" outlineLevel="0" r="93">
      <c r="A93" s="41" t="n"/>
      <c r="B93" s="17" t="s">
        <v>42</v>
      </c>
      <c r="C93" s="49" t="s">
        <v>20</v>
      </c>
      <c r="D93" s="49" t="s">
        <v>115</v>
      </c>
      <c r="E93" s="49" t="s">
        <v>163</v>
      </c>
      <c r="F93" s="49" t="s">
        <v>167</v>
      </c>
      <c r="G93" s="49" t="s">
        <v>31</v>
      </c>
      <c r="H93" s="49" t="s">
        <v>22</v>
      </c>
      <c r="I93" s="49" t="s">
        <v>180</v>
      </c>
      <c r="J93" s="49" t="s">
        <v>43</v>
      </c>
      <c r="K93" s="51" t="n">
        <v>1</v>
      </c>
    </row>
    <row customFormat="true" ht="104.400001525879" outlineLevel="0" r="94" s="90">
      <c r="A94" s="91" t="n"/>
      <c r="B94" s="53" t="s">
        <v>182</v>
      </c>
      <c r="C94" s="92" t="s">
        <v>20</v>
      </c>
      <c r="D94" s="92" t="s">
        <v>115</v>
      </c>
      <c r="E94" s="92" t="s">
        <v>163</v>
      </c>
      <c r="F94" s="92" t="s">
        <v>183</v>
      </c>
      <c r="G94" s="92" t="s">
        <v>27</v>
      </c>
      <c r="H94" s="92" t="s">
        <v>28</v>
      </c>
      <c r="I94" s="92" t="s">
        <v>29</v>
      </c>
      <c r="J94" s="93" t="n"/>
      <c r="K94" s="94" t="n">
        <f aca="false" ca="false" dt2D="false" dtr="false" t="normal">K96</f>
        <v>5</v>
      </c>
      <c r="L94" s="95" t="n"/>
      <c r="M94" s="96" t="n"/>
    </row>
    <row ht="54" outlineLevel="0" r="95">
      <c r="A95" s="41" t="n"/>
      <c r="B95" s="52" t="s">
        <v>185</v>
      </c>
      <c r="C95" s="49" t="s">
        <v>20</v>
      </c>
      <c r="D95" s="49" t="s">
        <v>115</v>
      </c>
      <c r="E95" s="49" t="s">
        <v>163</v>
      </c>
      <c r="F95" s="49" t="s">
        <v>183</v>
      </c>
      <c r="G95" s="49" t="s">
        <v>31</v>
      </c>
      <c r="H95" s="49" t="s">
        <v>28</v>
      </c>
      <c r="I95" s="49" t="s">
        <v>29</v>
      </c>
      <c r="J95" s="98" t="n"/>
      <c r="K95" s="51" t="n">
        <f aca="false" ca="false" dt2D="false" dtr="false" t="normal">K96</f>
        <v>5</v>
      </c>
    </row>
    <row ht="36" outlineLevel="0" r="96">
      <c r="A96" s="41" t="n"/>
      <c r="B96" s="52" t="s">
        <v>187</v>
      </c>
      <c r="C96" s="49" t="s">
        <v>20</v>
      </c>
      <c r="D96" s="49" t="s">
        <v>115</v>
      </c>
      <c r="E96" s="49" t="s">
        <v>163</v>
      </c>
      <c r="F96" s="49" t="s">
        <v>183</v>
      </c>
      <c r="G96" s="49" t="s">
        <v>31</v>
      </c>
      <c r="H96" s="49" t="s">
        <v>22</v>
      </c>
      <c r="I96" s="49" t="s">
        <v>29</v>
      </c>
      <c r="J96" s="98" t="n"/>
      <c r="K96" s="51" t="n">
        <f aca="false" ca="false" dt2D="false" dtr="false" t="normal">K97</f>
        <v>5</v>
      </c>
    </row>
    <row ht="36" outlineLevel="0" r="97">
      <c r="A97" s="41" t="n"/>
      <c r="B97" s="52" t="s">
        <v>188</v>
      </c>
      <c r="C97" s="49" t="s">
        <v>20</v>
      </c>
      <c r="D97" s="49" t="s">
        <v>115</v>
      </c>
      <c r="E97" s="49" t="s">
        <v>163</v>
      </c>
      <c r="F97" s="49" t="s">
        <v>183</v>
      </c>
      <c r="G97" s="49" t="s">
        <v>31</v>
      </c>
      <c r="H97" s="49" t="s">
        <v>22</v>
      </c>
      <c r="I97" s="49" t="s">
        <v>190</v>
      </c>
      <c r="J97" s="98" t="n"/>
      <c r="K97" s="51" t="n">
        <f aca="false" ca="false" dt2D="false" dtr="false" t="normal">K98</f>
        <v>5</v>
      </c>
    </row>
    <row ht="54" outlineLevel="0" r="98">
      <c r="A98" s="41" t="n"/>
      <c r="B98" s="17" t="s">
        <v>42</v>
      </c>
      <c r="C98" s="49" t="s">
        <v>20</v>
      </c>
      <c r="D98" s="49" t="s">
        <v>115</v>
      </c>
      <c r="E98" s="49" t="s">
        <v>163</v>
      </c>
      <c r="F98" s="49" t="s">
        <v>183</v>
      </c>
      <c r="G98" s="49" t="s">
        <v>31</v>
      </c>
      <c r="H98" s="49" t="s">
        <v>22</v>
      </c>
      <c r="I98" s="49" t="s">
        <v>190</v>
      </c>
      <c r="J98" s="98" t="s">
        <v>43</v>
      </c>
      <c r="K98" s="51" t="n">
        <v>5</v>
      </c>
    </row>
    <row ht="139.199996948242" outlineLevel="0" r="99">
      <c r="A99" s="41" t="n"/>
      <c r="B99" s="59" t="s">
        <v>192</v>
      </c>
      <c r="C99" s="55" t="s">
        <v>20</v>
      </c>
      <c r="D99" s="55" t="s">
        <v>115</v>
      </c>
      <c r="E99" s="55" t="s">
        <v>163</v>
      </c>
      <c r="F99" s="55" t="s">
        <v>193</v>
      </c>
      <c r="G99" s="55" t="s">
        <v>27</v>
      </c>
      <c r="H99" s="55" t="s">
        <v>28</v>
      </c>
      <c r="I99" s="55" t="s">
        <v>29</v>
      </c>
      <c r="J99" s="55" t="n"/>
      <c r="K99" s="57" t="n">
        <f aca="false" ca="false" dt2D="false" dtr="false" t="normal">K100</f>
        <v>1</v>
      </c>
    </row>
    <row ht="126" outlineLevel="0" r="100">
      <c r="A100" s="41" t="n"/>
      <c r="B100" s="60" t="s">
        <v>195</v>
      </c>
      <c r="C100" s="49" t="s">
        <v>20</v>
      </c>
      <c r="D100" s="49" t="s">
        <v>115</v>
      </c>
      <c r="E100" s="49" t="s">
        <v>163</v>
      </c>
      <c r="F100" s="49" t="s">
        <v>193</v>
      </c>
      <c r="G100" s="49" t="s">
        <v>31</v>
      </c>
      <c r="H100" s="49" t="s">
        <v>28</v>
      </c>
      <c r="I100" s="49" t="s">
        <v>29</v>
      </c>
      <c r="J100" s="49" t="n"/>
      <c r="K100" s="51" t="n">
        <f aca="false" ca="false" dt2D="false" dtr="false" t="normal">K101</f>
        <v>1</v>
      </c>
    </row>
    <row ht="72" outlineLevel="0" r="101">
      <c r="A101" s="41" t="n"/>
      <c r="B101" s="52" t="s">
        <v>197</v>
      </c>
      <c r="C101" s="49" t="s">
        <v>20</v>
      </c>
      <c r="D101" s="49" t="s">
        <v>115</v>
      </c>
      <c r="E101" s="49" t="s">
        <v>163</v>
      </c>
      <c r="F101" s="49" t="s">
        <v>193</v>
      </c>
      <c r="G101" s="49" t="s">
        <v>31</v>
      </c>
      <c r="H101" s="49" t="s">
        <v>22</v>
      </c>
      <c r="I101" s="49" t="s">
        <v>29</v>
      </c>
      <c r="J101" s="49" t="n"/>
      <c r="K101" s="51" t="n">
        <f aca="false" ca="false" dt2D="false" dtr="false" t="normal">K102</f>
        <v>1</v>
      </c>
    </row>
    <row ht="36" outlineLevel="0" r="102">
      <c r="A102" s="41" t="n"/>
      <c r="B102" s="58" t="s">
        <v>199</v>
      </c>
      <c r="C102" s="49" t="s">
        <v>20</v>
      </c>
      <c r="D102" s="49" t="s">
        <v>115</v>
      </c>
      <c r="E102" s="49" t="s">
        <v>163</v>
      </c>
      <c r="F102" s="49" t="s">
        <v>193</v>
      </c>
      <c r="G102" s="49" t="s">
        <v>31</v>
      </c>
      <c r="H102" s="49" t="s">
        <v>22</v>
      </c>
      <c r="I102" s="49" t="s">
        <v>200</v>
      </c>
      <c r="J102" s="49" t="n"/>
      <c r="K102" s="51" t="n">
        <f aca="false" ca="false" dt2D="false" dtr="false" t="normal">K103</f>
        <v>1</v>
      </c>
    </row>
    <row ht="54" outlineLevel="0" r="103">
      <c r="A103" s="41" t="n"/>
      <c r="B103" s="17" t="s">
        <v>42</v>
      </c>
      <c r="C103" s="49" t="s">
        <v>20</v>
      </c>
      <c r="D103" s="49" t="s">
        <v>115</v>
      </c>
      <c r="E103" s="49" t="s">
        <v>163</v>
      </c>
      <c r="F103" s="49" t="s">
        <v>193</v>
      </c>
      <c r="G103" s="49" t="s">
        <v>31</v>
      </c>
      <c r="H103" s="49" t="s">
        <v>22</v>
      </c>
      <c r="I103" s="49" t="s">
        <v>200</v>
      </c>
      <c r="J103" s="49" t="s">
        <v>43</v>
      </c>
      <c r="K103" s="51" t="n">
        <v>1</v>
      </c>
    </row>
    <row customHeight="true" ht="17.25" outlineLevel="0" r="104">
      <c r="A104" s="41" t="n"/>
      <c r="B104" s="59" t="s">
        <v>203</v>
      </c>
      <c r="C104" s="55" t="s">
        <v>20</v>
      </c>
      <c r="D104" s="55" t="s">
        <v>37</v>
      </c>
      <c r="E104" s="55" t="n"/>
      <c r="F104" s="55" t="n"/>
      <c r="G104" s="55" t="n"/>
      <c r="H104" s="55" t="n"/>
      <c r="I104" s="55" t="n"/>
      <c r="J104" s="55" t="n"/>
      <c r="K104" s="57" t="n">
        <f aca="false" ca="false" dt2D="false" dtr="false" t="normal">K105+K126</f>
        <v>54313.19299999999</v>
      </c>
    </row>
    <row ht="36" outlineLevel="0" r="105">
      <c r="A105" s="41" t="n"/>
      <c r="B105" s="62" t="s">
        <v>205</v>
      </c>
      <c r="C105" s="45" t="s">
        <v>20</v>
      </c>
      <c r="D105" s="45" t="s">
        <v>37</v>
      </c>
      <c r="E105" s="45" t="s">
        <v>206</v>
      </c>
      <c r="F105" s="45" t="n"/>
      <c r="G105" s="45" t="n"/>
      <c r="H105" s="45" t="n"/>
      <c r="I105" s="45" t="n"/>
      <c r="J105" s="45" t="n"/>
      <c r="K105" s="47" t="n">
        <f aca="false" ca="false" dt2D="false" dtr="false" t="normal">K106+K115</f>
        <v>54208.049999999996</v>
      </c>
      <c r="M105" s="40" t="n"/>
    </row>
    <row ht="122.400001525879" outlineLevel="0" r="106">
      <c r="A106" s="41" t="n"/>
      <c r="B106" s="59" t="s">
        <v>207</v>
      </c>
      <c r="C106" s="49" t="s">
        <v>20</v>
      </c>
      <c r="D106" s="49" t="s">
        <v>37</v>
      </c>
      <c r="E106" s="49" t="s">
        <v>206</v>
      </c>
      <c r="F106" s="49" t="s">
        <v>208</v>
      </c>
      <c r="G106" s="49" t="s">
        <v>27</v>
      </c>
      <c r="H106" s="49" t="s">
        <v>28</v>
      </c>
      <c r="I106" s="49" t="s">
        <v>29</v>
      </c>
      <c r="J106" s="49" t="n"/>
      <c r="K106" s="51" t="n">
        <f aca="false" ca="false" dt2D="false" dtr="false" t="normal">K110+K114</f>
        <v>50541.7</v>
      </c>
      <c r="Y106" s="90" t="n"/>
    </row>
    <row ht="108" outlineLevel="0" r="107">
      <c r="A107" s="41" t="n"/>
      <c r="B107" s="52" t="s">
        <v>209</v>
      </c>
      <c r="C107" s="49" t="s">
        <v>20</v>
      </c>
      <c r="D107" s="49" t="s">
        <v>37</v>
      </c>
      <c r="E107" s="49" t="s">
        <v>206</v>
      </c>
      <c r="F107" s="49" t="s">
        <v>208</v>
      </c>
      <c r="G107" s="49" t="s">
        <v>31</v>
      </c>
      <c r="H107" s="49" t="s">
        <v>28</v>
      </c>
      <c r="I107" s="49" t="s">
        <v>29</v>
      </c>
      <c r="J107" s="49" t="n"/>
      <c r="K107" s="64" t="n">
        <f aca="false" ca="false" dt2D="false" dtr="false" t="normal">K109+K111</f>
        <v>50541.7</v>
      </c>
    </row>
    <row ht="36" outlineLevel="0" r="108">
      <c r="A108" s="68" t="n"/>
      <c r="B108" s="73" t="s">
        <v>210</v>
      </c>
      <c r="C108" s="70" t="s">
        <v>20</v>
      </c>
      <c r="D108" s="70" t="s">
        <v>37</v>
      </c>
      <c r="E108" s="70" t="s">
        <v>206</v>
      </c>
      <c r="F108" s="70" t="s">
        <v>208</v>
      </c>
      <c r="G108" s="70" t="s">
        <v>31</v>
      </c>
      <c r="H108" s="70" t="s">
        <v>22</v>
      </c>
      <c r="I108" s="70" t="s">
        <v>29</v>
      </c>
      <c r="J108" s="70" t="n"/>
      <c r="K108" s="51" t="n">
        <f aca="false" ca="false" dt2D="false" dtr="false" t="normal">K109</f>
        <v>3720.1000000000004</v>
      </c>
      <c r="L108" s="71" t="n"/>
      <c r="M108" s="72" t="n"/>
    </row>
    <row ht="36" outlineLevel="0" r="109">
      <c r="A109" s="41" t="n"/>
      <c r="B109" s="17" t="s">
        <v>213</v>
      </c>
      <c r="C109" s="49" t="s">
        <v>20</v>
      </c>
      <c r="D109" s="49" t="s">
        <v>37</v>
      </c>
      <c r="E109" s="49" t="s">
        <v>206</v>
      </c>
      <c r="F109" s="49" t="s">
        <v>208</v>
      </c>
      <c r="G109" s="49" t="s">
        <v>31</v>
      </c>
      <c r="H109" s="49" t="s">
        <v>22</v>
      </c>
      <c r="I109" s="49" t="s">
        <v>214</v>
      </c>
      <c r="J109" s="49" t="n"/>
      <c r="K109" s="51" t="n">
        <f aca="false" ca="false" dt2D="false" dtr="false" t="normal">K110</f>
        <v>3720.1000000000004</v>
      </c>
    </row>
    <row customFormat="true" ht="54" outlineLevel="0" r="110" s="108">
      <c r="A110" s="74" t="n"/>
      <c r="B110" s="75" t="s">
        <v>215</v>
      </c>
      <c r="C110" s="76" t="s">
        <v>216</v>
      </c>
      <c r="D110" s="76" t="s">
        <v>217</v>
      </c>
      <c r="E110" s="76" t="s">
        <v>218</v>
      </c>
      <c r="F110" s="76" t="s">
        <v>219</v>
      </c>
      <c r="G110" s="76" t="s">
        <v>221</v>
      </c>
      <c r="H110" s="76" t="s">
        <v>222</v>
      </c>
      <c r="I110" s="76" t="s">
        <v>223</v>
      </c>
      <c r="J110" s="76" t="s">
        <v>224</v>
      </c>
      <c r="K110" s="78" t="n">
        <f aca="false" ca="false" dt2D="false" dtr="false" t="normal">3666.3+53.8</f>
        <v>3720.1000000000004</v>
      </c>
      <c r="L110" s="109" t="n"/>
      <c r="M110" s="110" t="n"/>
      <c r="R110" s="79" t="n"/>
      <c r="S110" s="79" t="n"/>
      <c r="T110" s="79" t="n"/>
      <c r="U110" s="79" t="n"/>
      <c r="V110" s="79" t="n"/>
      <c r="W110" s="79" t="n"/>
      <c r="X110" s="79" t="n"/>
      <c r="Y110" s="79" t="n"/>
    </row>
    <row ht="180" outlineLevel="0" r="111">
      <c r="A111" s="41" t="n"/>
      <c r="B111" s="17" t="s">
        <v>227</v>
      </c>
      <c r="C111" s="49" t="s">
        <v>20</v>
      </c>
      <c r="D111" s="49" t="s">
        <v>37</v>
      </c>
      <c r="E111" s="49" t="s">
        <v>206</v>
      </c>
      <c r="F111" s="49" t="s">
        <v>208</v>
      </c>
      <c r="G111" s="49" t="s">
        <v>31</v>
      </c>
      <c r="H111" s="49" t="s">
        <v>37</v>
      </c>
      <c r="I111" s="49" t="s">
        <v>29</v>
      </c>
      <c r="J111" s="49" t="n"/>
      <c r="K111" s="51" t="n">
        <f aca="false" ca="false" dt2D="false" dtr="false" t="normal">K112</f>
        <v>46821.6</v>
      </c>
    </row>
    <row ht="72" outlineLevel="0" r="112">
      <c r="A112" s="41" t="n"/>
      <c r="B112" s="17" t="s">
        <v>229</v>
      </c>
      <c r="C112" s="49" t="s">
        <v>20</v>
      </c>
      <c r="D112" s="49" t="s">
        <v>37</v>
      </c>
      <c r="E112" s="49" t="s">
        <v>206</v>
      </c>
      <c r="F112" s="49" t="s">
        <v>208</v>
      </c>
      <c r="G112" s="49" t="s">
        <v>31</v>
      </c>
      <c r="H112" s="49" t="s">
        <v>37</v>
      </c>
      <c r="I112" s="49" t="s">
        <v>231</v>
      </c>
      <c r="J112" s="49" t="n"/>
      <c r="K112" s="64" t="n">
        <f aca="false" ca="false" dt2D="false" dtr="false" t="normal">K113</f>
        <v>46821.6</v>
      </c>
    </row>
    <row ht="54" outlineLevel="0" r="113">
      <c r="A113" s="41" t="n"/>
      <c r="B113" s="17" t="s">
        <v>42</v>
      </c>
      <c r="C113" s="49" t="s">
        <v>20</v>
      </c>
      <c r="D113" s="49" t="s">
        <v>37</v>
      </c>
      <c r="E113" s="49" t="s">
        <v>206</v>
      </c>
      <c r="F113" s="49" t="s">
        <v>208</v>
      </c>
      <c r="G113" s="49" t="s">
        <v>31</v>
      </c>
      <c r="H113" s="49" t="s">
        <v>37</v>
      </c>
      <c r="I113" s="49" t="s">
        <v>231</v>
      </c>
      <c r="J113" s="49" t="n"/>
      <c r="K113" s="64" t="n">
        <f aca="false" ca="false" dt2D="false" dtr="false" t="normal">K114</f>
        <v>46821.6</v>
      </c>
    </row>
    <row ht="18" outlineLevel="0" r="114">
      <c r="A114" s="41" t="n"/>
      <c r="B114" s="17" t="s">
        <v>233</v>
      </c>
      <c r="C114" s="49" t="s">
        <v>20</v>
      </c>
      <c r="D114" s="49" t="s">
        <v>37</v>
      </c>
      <c r="E114" s="49" t="s">
        <v>206</v>
      </c>
      <c r="F114" s="49" t="s">
        <v>208</v>
      </c>
      <c r="G114" s="49" t="s">
        <v>31</v>
      </c>
      <c r="H114" s="49" t="s">
        <v>37</v>
      </c>
      <c r="I114" s="49" t="s">
        <v>231</v>
      </c>
      <c r="J114" s="49" t="s">
        <v>43</v>
      </c>
      <c r="K114" s="64" t="n">
        <v>46821.6</v>
      </c>
    </row>
    <row ht="121.800003051758" outlineLevel="0" r="115">
      <c r="A115" s="41" t="n"/>
      <c r="B115" s="59" t="s">
        <v>235</v>
      </c>
      <c r="C115" s="55" t="s">
        <v>20</v>
      </c>
      <c r="D115" s="55" t="s">
        <v>37</v>
      </c>
      <c r="E115" s="55" t="s">
        <v>206</v>
      </c>
      <c r="F115" s="55" t="s">
        <v>236</v>
      </c>
      <c r="G115" s="55" t="s">
        <v>27</v>
      </c>
      <c r="H115" s="55" t="s">
        <v>28</v>
      </c>
      <c r="I115" s="55" t="s">
        <v>29</v>
      </c>
      <c r="J115" s="55" t="n"/>
      <c r="K115" s="57" t="n">
        <f aca="false" ca="false" dt2D="false" dtr="false" t="normal">K119+K122+K125</f>
        <v>3666.35</v>
      </c>
    </row>
    <row ht="54" outlineLevel="0" r="116">
      <c r="A116" s="41" t="n"/>
      <c r="B116" s="52" t="s">
        <v>238</v>
      </c>
      <c r="C116" s="49" t="s">
        <v>20</v>
      </c>
      <c r="D116" s="49" t="s">
        <v>37</v>
      </c>
      <c r="E116" s="49" t="s">
        <v>206</v>
      </c>
      <c r="F116" s="49" t="s">
        <v>236</v>
      </c>
      <c r="G116" s="49" t="s">
        <v>31</v>
      </c>
      <c r="H116" s="49" t="s">
        <v>28</v>
      </c>
      <c r="I116" s="49" t="s">
        <v>29</v>
      </c>
      <c r="J116" s="49" t="n"/>
      <c r="K116" s="51" t="n">
        <f aca="false" ca="false" dt2D="false" dtr="false" t="normal">K119+K122+K123</f>
        <v>3666.35</v>
      </c>
    </row>
    <row ht="54" outlineLevel="0" r="117">
      <c r="A117" s="41" t="n"/>
      <c r="B117" s="52" t="s">
        <v>241</v>
      </c>
      <c r="C117" s="49" t="s">
        <v>20</v>
      </c>
      <c r="D117" s="49" t="s">
        <v>37</v>
      </c>
      <c r="E117" s="49" t="s">
        <v>206</v>
      </c>
      <c r="F117" s="49" t="s">
        <v>236</v>
      </c>
      <c r="G117" s="49" t="s">
        <v>31</v>
      </c>
      <c r="H117" s="49" t="s">
        <v>22</v>
      </c>
      <c r="I117" s="49" t="s">
        <v>29</v>
      </c>
      <c r="J117" s="49" t="n"/>
      <c r="K117" s="51" t="n">
        <f aca="false" ca="false" dt2D="false" dtr="false" t="normal">K119</f>
        <v>700</v>
      </c>
    </row>
    <row ht="36" outlineLevel="0" r="118">
      <c r="A118" s="41" t="n"/>
      <c r="B118" s="52" t="s">
        <v>243</v>
      </c>
      <c r="C118" s="49" t="s">
        <v>20</v>
      </c>
      <c r="D118" s="49" t="s">
        <v>37</v>
      </c>
      <c r="E118" s="49" t="s">
        <v>206</v>
      </c>
      <c r="F118" s="49" t="s">
        <v>236</v>
      </c>
      <c r="G118" s="49" t="s">
        <v>31</v>
      </c>
      <c r="H118" s="49" t="s">
        <v>22</v>
      </c>
      <c r="I118" s="49" t="s">
        <v>244</v>
      </c>
      <c r="J118" s="49" t="n"/>
      <c r="K118" s="51" t="n">
        <f aca="false" ca="false" dt2D="false" dtr="false" t="normal">K119</f>
        <v>700</v>
      </c>
    </row>
    <row ht="54" outlineLevel="0" r="119">
      <c r="A119" s="41" t="n"/>
      <c r="B119" s="17" t="s">
        <v>42</v>
      </c>
      <c r="C119" s="49" t="s">
        <v>20</v>
      </c>
      <c r="D119" s="49" t="s">
        <v>37</v>
      </c>
      <c r="E119" s="49" t="s">
        <v>206</v>
      </c>
      <c r="F119" s="49" t="s">
        <v>236</v>
      </c>
      <c r="G119" s="49" t="s">
        <v>31</v>
      </c>
      <c r="H119" s="49" t="s">
        <v>22</v>
      </c>
      <c r="I119" s="49" t="s">
        <v>244</v>
      </c>
      <c r="J119" s="49" t="s">
        <v>43</v>
      </c>
      <c r="K119" s="51" t="n">
        <v>700</v>
      </c>
    </row>
    <row ht="36" outlineLevel="0" r="120">
      <c r="A120" s="41" t="n"/>
      <c r="B120" s="52" t="s">
        <v>247</v>
      </c>
      <c r="C120" s="49" t="s">
        <v>20</v>
      </c>
      <c r="D120" s="49" t="s">
        <v>37</v>
      </c>
      <c r="E120" s="49" t="s">
        <v>206</v>
      </c>
      <c r="F120" s="49" t="s">
        <v>236</v>
      </c>
      <c r="G120" s="49" t="s">
        <v>31</v>
      </c>
      <c r="H120" s="49" t="s">
        <v>24</v>
      </c>
      <c r="I120" s="49" t="s">
        <v>29</v>
      </c>
      <c r="J120" s="49" t="n"/>
      <c r="K120" s="51" t="n">
        <f aca="false" ca="false" dt2D="false" dtr="false" t="normal">K121</f>
        <v>2440</v>
      </c>
    </row>
    <row customFormat="true" ht="90" outlineLevel="0" r="121" s="0">
      <c r="A121" s="68" t="n"/>
      <c r="B121" s="73" t="s">
        <v>249</v>
      </c>
      <c r="C121" s="70" t="s">
        <v>20</v>
      </c>
      <c r="D121" s="70" t="s">
        <v>37</v>
      </c>
      <c r="E121" s="70" t="s">
        <v>206</v>
      </c>
      <c r="F121" s="70" t="s">
        <v>236</v>
      </c>
      <c r="G121" s="70" t="s">
        <v>31</v>
      </c>
      <c r="H121" s="70" t="s">
        <v>24</v>
      </c>
      <c r="I121" s="70" t="s">
        <v>253</v>
      </c>
      <c r="J121" s="70" t="n"/>
      <c r="K121" s="51" t="n">
        <f aca="false" ca="false" dt2D="false" dtr="false" t="normal">K122</f>
        <v>2440</v>
      </c>
      <c r="L121" s="71" t="n"/>
      <c r="M121" s="72" t="n"/>
    </row>
    <row ht="54" outlineLevel="0" r="122">
      <c r="A122" s="41" t="n"/>
      <c r="B122" s="17" t="s">
        <v>42</v>
      </c>
      <c r="C122" s="49" t="s">
        <v>20</v>
      </c>
      <c r="D122" s="49" t="s">
        <v>37</v>
      </c>
      <c r="E122" s="49" t="s">
        <v>206</v>
      </c>
      <c r="F122" s="49" t="s">
        <v>236</v>
      </c>
      <c r="G122" s="49" t="s">
        <v>31</v>
      </c>
      <c r="H122" s="49" t="s">
        <v>24</v>
      </c>
      <c r="I122" s="49" t="s">
        <v>253</v>
      </c>
      <c r="J122" s="49" t="s">
        <v>43</v>
      </c>
      <c r="K122" s="51" t="n">
        <v>2440</v>
      </c>
    </row>
    <row ht="72" outlineLevel="0" r="123">
      <c r="A123" s="41" t="n"/>
      <c r="B123" s="17" t="s">
        <v>255</v>
      </c>
      <c r="C123" s="49" t="s">
        <v>20</v>
      </c>
      <c r="D123" s="49" t="s">
        <v>37</v>
      </c>
      <c r="E123" s="49" t="s">
        <v>206</v>
      </c>
      <c r="F123" s="49" t="s">
        <v>236</v>
      </c>
      <c r="G123" s="49" t="s">
        <v>31</v>
      </c>
      <c r="H123" s="49" t="s">
        <v>115</v>
      </c>
      <c r="I123" s="49" t="s">
        <v>29</v>
      </c>
      <c r="J123" s="49" t="n"/>
      <c r="K123" s="51" t="n">
        <f aca="false" ca="false" dt2D="false" dtr="false" t="normal">K124</f>
        <v>526.35</v>
      </c>
    </row>
    <row ht="36" outlineLevel="0" r="124">
      <c r="A124" s="41" t="n"/>
      <c r="B124" s="17" t="s">
        <v>256</v>
      </c>
      <c r="C124" s="49" t="s">
        <v>20</v>
      </c>
      <c r="D124" s="49" t="s">
        <v>37</v>
      </c>
      <c r="E124" s="49" t="s">
        <v>206</v>
      </c>
      <c r="F124" s="49" t="s">
        <v>236</v>
      </c>
      <c r="G124" s="49" t="s">
        <v>31</v>
      </c>
      <c r="H124" s="49" t="s">
        <v>115</v>
      </c>
      <c r="I124" s="49" t="s">
        <v>258</v>
      </c>
      <c r="J124" s="49" t="n"/>
      <c r="K124" s="51" t="n">
        <f aca="false" ca="false" dt2D="false" dtr="false" t="normal">K125</f>
        <v>526.35</v>
      </c>
    </row>
    <row ht="54" outlineLevel="0" r="125">
      <c r="A125" s="41" t="n"/>
      <c r="B125" s="17" t="s">
        <v>42</v>
      </c>
      <c r="C125" s="49" t="s">
        <v>20</v>
      </c>
      <c r="D125" s="49" t="s">
        <v>37</v>
      </c>
      <c r="E125" s="49" t="s">
        <v>206</v>
      </c>
      <c r="F125" s="49" t="s">
        <v>236</v>
      </c>
      <c r="G125" s="49" t="s">
        <v>31</v>
      </c>
      <c r="H125" s="49" t="s">
        <v>115</v>
      </c>
      <c r="I125" s="49" t="s">
        <v>258</v>
      </c>
      <c r="J125" s="49" t="s">
        <v>43</v>
      </c>
      <c r="K125" s="51" t="n">
        <v>526.35</v>
      </c>
    </row>
    <row ht="35.4000015258789" outlineLevel="0" r="126">
      <c r="A126" s="41" t="n"/>
      <c r="B126" s="117" t="s">
        <v>260</v>
      </c>
      <c r="C126" s="45" t="s">
        <v>20</v>
      </c>
      <c r="D126" s="45" t="s">
        <v>37</v>
      </c>
      <c r="E126" s="45" t="s">
        <v>261</v>
      </c>
      <c r="F126" s="45" t="n"/>
      <c r="G126" s="45" t="n"/>
      <c r="H126" s="45" t="n"/>
      <c r="I126" s="45" t="n"/>
      <c r="J126" s="45" t="n"/>
      <c r="K126" s="47" t="n">
        <f aca="false" ca="false" dt2D="false" dtr="false" t="normal">K127+K132+K141</f>
        <v>105.143</v>
      </c>
    </row>
    <row ht="122.400001525879" outlineLevel="0" r="127">
      <c r="A127" s="41" t="n"/>
      <c r="B127" s="59" t="s">
        <v>262</v>
      </c>
      <c r="C127" s="49" t="s">
        <v>20</v>
      </c>
      <c r="D127" s="49" t="s">
        <v>37</v>
      </c>
      <c r="E127" s="49" t="s">
        <v>261</v>
      </c>
      <c r="F127" s="49" t="s">
        <v>263</v>
      </c>
      <c r="G127" s="49" t="s">
        <v>27</v>
      </c>
      <c r="H127" s="49" t="s">
        <v>28</v>
      </c>
      <c r="I127" s="49" t="s">
        <v>29</v>
      </c>
      <c r="J127" s="49" t="n"/>
      <c r="K127" s="51" t="n">
        <f aca="false" ca="false" dt2D="false" dtr="false" t="normal">K128</f>
        <v>5</v>
      </c>
    </row>
    <row ht="54" outlineLevel="0" r="128">
      <c r="A128" s="41" t="n"/>
      <c r="B128" s="52" t="s">
        <v>264</v>
      </c>
      <c r="C128" s="49" t="s">
        <v>20</v>
      </c>
      <c r="D128" s="49" t="s">
        <v>37</v>
      </c>
      <c r="E128" s="49" t="s">
        <v>261</v>
      </c>
      <c r="F128" s="49" t="s">
        <v>263</v>
      </c>
      <c r="G128" s="49" t="s">
        <v>31</v>
      </c>
      <c r="H128" s="49" t="s">
        <v>28</v>
      </c>
      <c r="I128" s="49" t="s">
        <v>29</v>
      </c>
      <c r="J128" s="49" t="n"/>
      <c r="K128" s="51" t="n">
        <f aca="false" ca="false" dt2D="false" dtr="false" t="normal">K129</f>
        <v>5</v>
      </c>
    </row>
    <row ht="54" outlineLevel="0" r="129">
      <c r="A129" s="41" t="n"/>
      <c r="B129" s="52" t="s">
        <v>265</v>
      </c>
      <c r="C129" s="49" t="s">
        <v>20</v>
      </c>
      <c r="D129" s="49" t="s">
        <v>37</v>
      </c>
      <c r="E129" s="49" t="s">
        <v>261</v>
      </c>
      <c r="F129" s="49" t="s">
        <v>263</v>
      </c>
      <c r="G129" s="49" t="s">
        <v>31</v>
      </c>
      <c r="H129" s="49" t="s">
        <v>22</v>
      </c>
      <c r="I129" s="49" t="s">
        <v>29</v>
      </c>
      <c r="J129" s="49" t="n"/>
      <c r="K129" s="51" t="n">
        <f aca="false" ca="false" dt2D="false" dtr="false" t="normal">K130</f>
        <v>5</v>
      </c>
    </row>
    <row ht="54" outlineLevel="0" r="130">
      <c r="A130" s="41" t="n"/>
      <c r="B130" s="52" t="s">
        <v>268</v>
      </c>
      <c r="C130" s="49" t="s">
        <v>20</v>
      </c>
      <c r="D130" s="49" t="s">
        <v>37</v>
      </c>
      <c r="E130" s="49" t="s">
        <v>261</v>
      </c>
      <c r="F130" s="49" t="s">
        <v>263</v>
      </c>
      <c r="G130" s="49" t="s">
        <v>31</v>
      </c>
      <c r="H130" s="49" t="s">
        <v>22</v>
      </c>
      <c r="I130" s="49" t="s">
        <v>269</v>
      </c>
      <c r="J130" s="49" t="n"/>
      <c r="K130" s="51" t="n">
        <f aca="false" ca="false" dt2D="false" dtr="false" t="normal">K131</f>
        <v>5</v>
      </c>
    </row>
    <row ht="54" outlineLevel="0" r="131">
      <c r="A131" s="41" t="n"/>
      <c r="B131" s="17" t="s">
        <v>42</v>
      </c>
      <c r="C131" s="49" t="s">
        <v>20</v>
      </c>
      <c r="D131" s="49" t="s">
        <v>37</v>
      </c>
      <c r="E131" s="49" t="s">
        <v>261</v>
      </c>
      <c r="F131" s="49" t="s">
        <v>263</v>
      </c>
      <c r="G131" s="49" t="s">
        <v>31</v>
      </c>
      <c r="H131" s="49" t="s">
        <v>22</v>
      </c>
      <c r="I131" s="49" t="s">
        <v>269</v>
      </c>
      <c r="J131" s="49" t="s">
        <v>43</v>
      </c>
      <c r="K131" s="51" t="n">
        <v>5</v>
      </c>
      <c r="L131" s="118" t="n"/>
    </row>
    <row ht="105" outlineLevel="0" r="132">
      <c r="A132" s="41" t="n"/>
      <c r="B132" s="59" t="s">
        <v>272</v>
      </c>
      <c r="C132" s="55" t="s">
        <v>20</v>
      </c>
      <c r="D132" s="55" t="s">
        <v>37</v>
      </c>
      <c r="E132" s="55" t="s">
        <v>261</v>
      </c>
      <c r="F132" s="55" t="s">
        <v>273</v>
      </c>
      <c r="G132" s="55" t="s">
        <v>27</v>
      </c>
      <c r="H132" s="55" t="s">
        <v>28</v>
      </c>
      <c r="I132" s="55" t="s">
        <v>29</v>
      </c>
      <c r="J132" s="55" t="n"/>
      <c r="K132" s="57" t="n">
        <f aca="false" ca="false" dt2D="false" dtr="false" t="normal">K133</f>
        <v>100</v>
      </c>
      <c r="L132" s="118" t="n"/>
    </row>
    <row ht="90" outlineLevel="0" r="133">
      <c r="A133" s="41" t="n"/>
      <c r="B133" s="67" t="s">
        <v>275</v>
      </c>
      <c r="C133" s="49" t="s">
        <v>20</v>
      </c>
      <c r="D133" s="49" t="s">
        <v>37</v>
      </c>
      <c r="E133" s="49" t="s">
        <v>261</v>
      </c>
      <c r="F133" s="49" t="s">
        <v>273</v>
      </c>
      <c r="G133" s="49" t="s">
        <v>31</v>
      </c>
      <c r="H133" s="49" t="s">
        <v>28</v>
      </c>
      <c r="I133" s="49" t="s">
        <v>29</v>
      </c>
      <c r="J133" s="49" t="n"/>
      <c r="K133" s="51" t="n">
        <f aca="false" ca="false" dt2D="false" dtr="false" t="normal">K134</f>
        <v>100</v>
      </c>
      <c r="L133" s="118" t="n"/>
    </row>
    <row ht="54" outlineLevel="0" r="134">
      <c r="A134" s="41" t="n"/>
      <c r="B134" s="52" t="s">
        <v>277</v>
      </c>
      <c r="C134" s="49" t="s">
        <v>20</v>
      </c>
      <c r="D134" s="49" t="s">
        <v>37</v>
      </c>
      <c r="E134" s="49" t="s">
        <v>261</v>
      </c>
      <c r="F134" s="49" t="s">
        <v>273</v>
      </c>
      <c r="G134" s="49" t="s">
        <v>31</v>
      </c>
      <c r="H134" s="49" t="s">
        <v>22</v>
      </c>
      <c r="I134" s="49" t="s">
        <v>29</v>
      </c>
      <c r="J134" s="49" t="n"/>
      <c r="K134" s="51" t="n">
        <f aca="false" ca="false" dt2D="false" dtr="false" t="normal">K136</f>
        <v>100</v>
      </c>
      <c r="L134" s="118" t="n"/>
    </row>
    <row ht="90" outlineLevel="0" r="135">
      <c r="A135" s="41" t="n"/>
      <c r="B135" s="52" t="s">
        <v>278</v>
      </c>
      <c r="C135" s="49" t="s">
        <v>20</v>
      </c>
      <c r="D135" s="49" t="s">
        <v>37</v>
      </c>
      <c r="E135" s="49" t="s">
        <v>261</v>
      </c>
      <c r="F135" s="49" t="s">
        <v>273</v>
      </c>
      <c r="G135" s="49" t="s">
        <v>31</v>
      </c>
      <c r="H135" s="49" t="s">
        <v>22</v>
      </c>
      <c r="I135" s="49" t="s">
        <v>280</v>
      </c>
      <c r="J135" s="49" t="n"/>
      <c r="K135" s="51" t="n">
        <f aca="false" ca="false" dt2D="false" dtr="false" t="normal">K136</f>
        <v>100</v>
      </c>
      <c r="L135" s="118" t="n"/>
    </row>
    <row customHeight="true" ht="60.5999984741211" outlineLevel="0" r="136">
      <c r="A136" s="41" t="n"/>
      <c r="B136" s="17" t="s">
        <v>42</v>
      </c>
      <c r="C136" s="49" t="s">
        <v>20</v>
      </c>
      <c r="D136" s="49" t="s">
        <v>37</v>
      </c>
      <c r="E136" s="49" t="s">
        <v>261</v>
      </c>
      <c r="F136" s="49" t="s">
        <v>273</v>
      </c>
      <c r="G136" s="49" t="s">
        <v>31</v>
      </c>
      <c r="H136" s="49" t="s">
        <v>22</v>
      </c>
      <c r="I136" s="49" t="s">
        <v>280</v>
      </c>
      <c r="J136" s="49" t="s">
        <v>43</v>
      </c>
      <c r="K136" s="51" t="n">
        <v>100</v>
      </c>
      <c r="L136" s="118" t="n"/>
    </row>
    <row customFormat="true" customHeight="true" hidden="true" ht="9.60000038146973" outlineLevel="0" r="137" s="108">
      <c r="A137" s="119" t="n"/>
      <c r="B137" s="120" t="s">
        <v>283</v>
      </c>
      <c r="C137" s="121" t="s">
        <v>20</v>
      </c>
      <c r="D137" s="122" t="s">
        <v>37</v>
      </c>
      <c r="E137" s="122" t="s">
        <v>261</v>
      </c>
      <c r="F137" s="121" t="s">
        <v>284</v>
      </c>
      <c r="G137" s="121" t="s">
        <v>27</v>
      </c>
      <c r="H137" s="121" t="s">
        <v>28</v>
      </c>
      <c r="I137" s="121" t="s">
        <v>29</v>
      </c>
      <c r="J137" s="121" t="n"/>
      <c r="K137" s="123" t="n">
        <v>0</v>
      </c>
      <c r="L137" s="124" t="n"/>
      <c r="M137" s="110" t="n"/>
    </row>
    <row customFormat="true" customHeight="true" hidden="true" ht="9.60000038146973" outlineLevel="0" r="138" s="108">
      <c r="A138" s="119" t="n"/>
      <c r="B138" s="120" t="s">
        <v>286</v>
      </c>
      <c r="C138" s="121" t="s">
        <v>20</v>
      </c>
      <c r="D138" s="122" t="s">
        <v>37</v>
      </c>
      <c r="E138" s="122" t="s">
        <v>261</v>
      </c>
      <c r="F138" s="121" t="s">
        <v>284</v>
      </c>
      <c r="G138" s="121" t="s">
        <v>31</v>
      </c>
      <c r="H138" s="121" t="s">
        <v>28</v>
      </c>
      <c r="I138" s="121" t="s">
        <v>29</v>
      </c>
      <c r="J138" s="121" t="n"/>
      <c r="K138" s="123" t="n">
        <v>0</v>
      </c>
      <c r="L138" s="124" t="n"/>
      <c r="M138" s="110" t="n"/>
    </row>
    <row customFormat="true" customHeight="true" hidden="true" ht="9.60000038146973" outlineLevel="0" r="139" s="108">
      <c r="A139" s="119" t="n"/>
      <c r="B139" s="120" t="s">
        <v>127</v>
      </c>
      <c r="C139" s="121" t="s">
        <v>20</v>
      </c>
      <c r="D139" s="122" t="s">
        <v>37</v>
      </c>
      <c r="E139" s="122" t="s">
        <v>261</v>
      </c>
      <c r="F139" s="121" t="s">
        <v>284</v>
      </c>
      <c r="G139" s="121" t="s">
        <v>31</v>
      </c>
      <c r="H139" s="121" t="s">
        <v>28</v>
      </c>
      <c r="I139" s="121" t="s">
        <v>129</v>
      </c>
      <c r="J139" s="121" t="n"/>
      <c r="K139" s="123" t="n">
        <v>0</v>
      </c>
      <c r="L139" s="124" t="n"/>
      <c r="M139" s="110" t="n"/>
    </row>
    <row customFormat="true" customHeight="true" hidden="true" ht="9.60000038146973" outlineLevel="0" r="140" s="108">
      <c r="A140" s="119" t="n"/>
      <c r="B140" s="128" t="s">
        <v>65</v>
      </c>
      <c r="C140" s="121" t="s">
        <v>20</v>
      </c>
      <c r="D140" s="122" t="s">
        <v>37</v>
      </c>
      <c r="E140" s="122" t="s">
        <v>261</v>
      </c>
      <c r="F140" s="121" t="s">
        <v>284</v>
      </c>
      <c r="G140" s="121" t="s">
        <v>31</v>
      </c>
      <c r="H140" s="121" t="s">
        <v>28</v>
      </c>
      <c r="I140" s="121" t="s">
        <v>129</v>
      </c>
      <c r="J140" s="121" t="s">
        <v>66</v>
      </c>
      <c r="K140" s="123" t="n">
        <v>0</v>
      </c>
      <c r="L140" s="124" t="n"/>
      <c r="M140" s="110" t="n"/>
      <c r="S140" s="108" t="s">
        <v>299</v>
      </c>
    </row>
    <row customHeight="true" ht="32.4000015258789" outlineLevel="0" r="141">
      <c r="A141" s="41" t="n"/>
      <c r="B141" s="67" t="s">
        <v>300</v>
      </c>
      <c r="C141" s="49" t="s">
        <v>20</v>
      </c>
      <c r="D141" s="49" t="s">
        <v>37</v>
      </c>
      <c r="E141" s="49" t="s">
        <v>261</v>
      </c>
      <c r="F141" s="49" t="s">
        <v>284</v>
      </c>
      <c r="G141" s="49" t="s">
        <v>84</v>
      </c>
      <c r="H141" s="49" t="s">
        <v>28</v>
      </c>
      <c r="I141" s="49" t="s">
        <v>29</v>
      </c>
      <c r="J141" s="49" t="n"/>
      <c r="K141" s="51" t="n">
        <f aca="false" ca="false" dt2D="false" dtr="false" t="normal">K142</f>
        <v>0.143</v>
      </c>
      <c r="L141" s="118" t="n"/>
    </row>
    <row ht="36" outlineLevel="0" r="142">
      <c r="A142" s="41" t="n"/>
      <c r="B142" s="67" t="s">
        <v>127</v>
      </c>
      <c r="C142" s="49" t="s">
        <v>20</v>
      </c>
      <c r="D142" s="49" t="s">
        <v>37</v>
      </c>
      <c r="E142" s="49" t="s">
        <v>261</v>
      </c>
      <c r="F142" s="49" t="s">
        <v>284</v>
      </c>
      <c r="G142" s="49" t="s">
        <v>84</v>
      </c>
      <c r="H142" s="49" t="s">
        <v>28</v>
      </c>
      <c r="I142" s="49" t="s">
        <v>129</v>
      </c>
      <c r="J142" s="49" t="n"/>
      <c r="K142" s="51" t="n">
        <f aca="false" ca="false" dt2D="false" dtr="false" t="normal">K143</f>
        <v>0.143</v>
      </c>
      <c r="L142" s="118" t="n"/>
    </row>
    <row ht="18" outlineLevel="0" r="143">
      <c r="A143" s="41" t="n"/>
      <c r="B143" s="52" t="s">
        <v>65</v>
      </c>
      <c r="C143" s="49" t="s">
        <v>20</v>
      </c>
      <c r="D143" s="49" t="s">
        <v>37</v>
      </c>
      <c r="E143" s="49" t="s">
        <v>261</v>
      </c>
      <c r="F143" s="49" t="s">
        <v>284</v>
      </c>
      <c r="G143" s="49" t="s">
        <v>84</v>
      </c>
      <c r="H143" s="49" t="s">
        <v>28</v>
      </c>
      <c r="I143" s="49" t="s">
        <v>129</v>
      </c>
      <c r="J143" s="49" t="s">
        <v>66</v>
      </c>
      <c r="K143" s="51" t="n">
        <v>0.143</v>
      </c>
      <c r="L143" s="118" t="n"/>
    </row>
    <row ht="18" outlineLevel="0" r="144">
      <c r="A144" s="41" t="n"/>
      <c r="B144" s="115" t="s">
        <v>308</v>
      </c>
      <c r="C144" s="55" t="s">
        <v>20</v>
      </c>
      <c r="D144" s="55" t="s">
        <v>114</v>
      </c>
      <c r="E144" s="32" t="n"/>
      <c r="F144" s="32" t="n"/>
      <c r="G144" s="32" t="n"/>
      <c r="H144" s="32" t="n"/>
      <c r="I144" s="32" t="n"/>
      <c r="J144" s="32" t="n"/>
      <c r="K144" s="57" t="n">
        <f aca="false" ca="false" dt2D="false" dtr="false" t="normal">K145+K159+K188</f>
        <v>35996.74</v>
      </c>
      <c r="L144" s="118" t="n"/>
      <c r="M144" s="40" t="n"/>
    </row>
    <row ht="18" outlineLevel="0" r="145">
      <c r="A145" s="41" t="n"/>
      <c r="B145" s="65" t="s">
        <v>310</v>
      </c>
      <c r="C145" s="45" t="s">
        <v>20</v>
      </c>
      <c r="D145" s="45" t="s">
        <v>114</v>
      </c>
      <c r="E145" s="45" t="s">
        <v>24</v>
      </c>
      <c r="F145" s="45" t="n"/>
      <c r="G145" s="45" t="n"/>
      <c r="H145" s="45" t="n"/>
      <c r="I145" s="45" t="n"/>
      <c r="J145" s="45" t="n"/>
      <c r="K145" s="47" t="n">
        <f aca="false" ca="false" dt2D="false" dtr="false" t="normal">K146</f>
        <v>6361.5</v>
      </c>
    </row>
    <row ht="121.800003051758" outlineLevel="0" r="146">
      <c r="A146" s="41" t="n"/>
      <c r="B146" s="107" t="s">
        <v>312</v>
      </c>
      <c r="C146" s="55" t="s">
        <v>20</v>
      </c>
      <c r="D146" s="55" t="s">
        <v>114</v>
      </c>
      <c r="E146" s="55" t="s">
        <v>24</v>
      </c>
      <c r="F146" s="55" t="s">
        <v>313</v>
      </c>
      <c r="G146" s="55" t="s">
        <v>27</v>
      </c>
      <c r="H146" s="55" t="s">
        <v>28</v>
      </c>
      <c r="I146" s="55" t="s">
        <v>29</v>
      </c>
      <c r="J146" s="55" t="n"/>
      <c r="K146" s="129" t="n">
        <f aca="false" ca="false" dt2D="false" dtr="false" t="normal">K147+K155</f>
        <v>6361.5</v>
      </c>
      <c r="N146" s="29" t="n"/>
    </row>
    <row ht="90" outlineLevel="0" r="147">
      <c r="A147" s="41" t="n"/>
      <c r="B147" s="17" t="s">
        <v>278</v>
      </c>
      <c r="C147" s="49" t="s">
        <v>316</v>
      </c>
      <c r="D147" s="49" t="s">
        <v>317</v>
      </c>
      <c r="E147" s="49" t="s">
        <v>318</v>
      </c>
      <c r="F147" s="49" t="s">
        <v>319</v>
      </c>
      <c r="G147" s="49" t="s">
        <v>321</v>
      </c>
      <c r="H147" s="49" t="s">
        <v>322</v>
      </c>
      <c r="I147" s="49" t="s">
        <v>323</v>
      </c>
      <c r="J147" s="55" t="n"/>
      <c r="K147" s="64" t="n">
        <f aca="false" ca="false" dt2D="false" dtr="false" t="normal">K148+K152</f>
        <v>50</v>
      </c>
      <c r="N147" s="29" t="n"/>
    </row>
    <row ht="72" outlineLevel="0" r="148">
      <c r="A148" s="41" t="n"/>
      <c r="B148" s="17" t="s">
        <v>325</v>
      </c>
      <c r="C148" s="49" t="s">
        <v>20</v>
      </c>
      <c r="D148" s="49" t="s">
        <v>114</v>
      </c>
      <c r="E148" s="49" t="s">
        <v>24</v>
      </c>
      <c r="F148" s="49" t="s">
        <v>313</v>
      </c>
      <c r="G148" s="49" t="s">
        <v>31</v>
      </c>
      <c r="H148" s="49" t="s">
        <v>28</v>
      </c>
      <c r="I148" s="49" t="s">
        <v>29</v>
      </c>
      <c r="J148" s="49" t="n"/>
      <c r="K148" s="64" t="n">
        <f aca="false" ca="false" dt2D="false" dtr="false" t="normal">K149</f>
        <v>25</v>
      </c>
      <c r="N148" s="29" t="n"/>
    </row>
    <row ht="18" outlineLevel="0" r="149">
      <c r="A149" s="41" t="n"/>
      <c r="B149" s="17" t="s">
        <v>327</v>
      </c>
      <c r="C149" s="49" t="s">
        <v>20</v>
      </c>
      <c r="D149" s="49" t="s">
        <v>114</v>
      </c>
      <c r="E149" s="49" t="s">
        <v>24</v>
      </c>
      <c r="F149" s="49" t="s">
        <v>313</v>
      </c>
      <c r="G149" s="49" t="s">
        <v>31</v>
      </c>
      <c r="H149" s="49" t="s">
        <v>22</v>
      </c>
      <c r="I149" s="49" t="s">
        <v>29</v>
      </c>
      <c r="J149" s="49" t="n"/>
      <c r="K149" s="64" t="n">
        <f aca="false" ca="false" dt2D="false" dtr="false" t="normal">K150</f>
        <v>25</v>
      </c>
    </row>
    <row ht="36" outlineLevel="0" r="150">
      <c r="A150" s="41" t="n"/>
      <c r="B150" s="17" t="s">
        <v>330</v>
      </c>
      <c r="C150" s="49" t="s">
        <v>20</v>
      </c>
      <c r="D150" s="49" t="s">
        <v>114</v>
      </c>
      <c r="E150" s="49" t="s">
        <v>24</v>
      </c>
      <c r="F150" s="49" t="s">
        <v>313</v>
      </c>
      <c r="G150" s="49" t="s">
        <v>31</v>
      </c>
      <c r="H150" s="49" t="s">
        <v>22</v>
      </c>
      <c r="I150" s="49" t="s">
        <v>331</v>
      </c>
      <c r="J150" s="49" t="n"/>
      <c r="K150" s="64" t="n">
        <f aca="false" ca="false" dt2D="false" dtr="false" t="normal">K151</f>
        <v>25</v>
      </c>
    </row>
    <row ht="54" outlineLevel="0" r="151">
      <c r="A151" s="41" t="n"/>
      <c r="B151" s="17" t="s">
        <v>42</v>
      </c>
      <c r="C151" s="49" t="s">
        <v>20</v>
      </c>
      <c r="D151" s="49" t="s">
        <v>114</v>
      </c>
      <c r="E151" s="49" t="s">
        <v>24</v>
      </c>
      <c r="F151" s="49" t="s">
        <v>313</v>
      </c>
      <c r="G151" s="49" t="s">
        <v>31</v>
      </c>
      <c r="H151" s="49" t="s">
        <v>22</v>
      </c>
      <c r="I151" s="49" t="s">
        <v>331</v>
      </c>
      <c r="J151" s="49" t="s">
        <v>43</v>
      </c>
      <c r="K151" s="64" t="n">
        <v>25</v>
      </c>
    </row>
    <row ht="36" outlineLevel="0" r="152">
      <c r="A152" s="41" t="n"/>
      <c r="B152" s="17" t="s">
        <v>334</v>
      </c>
      <c r="C152" s="49" t="s">
        <v>335</v>
      </c>
      <c r="D152" s="49" t="s">
        <v>336</v>
      </c>
      <c r="E152" s="49" t="s">
        <v>337</v>
      </c>
      <c r="F152" s="49" t="s">
        <v>338</v>
      </c>
      <c r="G152" s="49" t="s">
        <v>339</v>
      </c>
      <c r="H152" s="49" t="s">
        <v>340</v>
      </c>
      <c r="I152" s="49" t="s">
        <v>341</v>
      </c>
      <c r="J152" s="55" t="n"/>
      <c r="K152" s="64" t="n">
        <f aca="false" ca="false" dt2D="false" dtr="false" t="normal">K153</f>
        <v>25</v>
      </c>
      <c r="N152" s="29" t="n"/>
    </row>
    <row ht="90" outlineLevel="0" r="153">
      <c r="A153" s="41" t="n"/>
      <c r="B153" s="17" t="s">
        <v>343</v>
      </c>
      <c r="C153" s="49" t="s">
        <v>345</v>
      </c>
      <c r="D153" s="49" t="s">
        <v>346</v>
      </c>
      <c r="E153" s="49" t="s">
        <v>347</v>
      </c>
      <c r="F153" s="49" t="s">
        <v>348</v>
      </c>
      <c r="G153" s="49" t="s">
        <v>349</v>
      </c>
      <c r="H153" s="49" t="s">
        <v>350</v>
      </c>
      <c r="I153" s="49" t="s">
        <v>352</v>
      </c>
      <c r="J153" s="55" t="n"/>
      <c r="K153" s="64" t="n">
        <f aca="false" ca="false" dt2D="false" dtr="false" t="normal">K154</f>
        <v>25</v>
      </c>
      <c r="N153" s="29" t="n"/>
    </row>
    <row ht="54" outlineLevel="0" r="154">
      <c r="A154" s="41" t="n"/>
      <c r="B154" s="17" t="s">
        <v>353</v>
      </c>
      <c r="C154" s="49" t="s">
        <v>354</v>
      </c>
      <c r="D154" s="49" t="s">
        <v>355</v>
      </c>
      <c r="E154" s="49" t="s">
        <v>356</v>
      </c>
      <c r="F154" s="49" t="s">
        <v>357</v>
      </c>
      <c r="G154" s="49" t="s">
        <v>359</v>
      </c>
      <c r="H154" s="49" t="s">
        <v>360</v>
      </c>
      <c r="I154" s="49" t="s">
        <v>361</v>
      </c>
      <c r="J154" s="49" t="s">
        <v>362</v>
      </c>
      <c r="K154" s="64" t="n">
        <v>25</v>
      </c>
      <c r="N154" s="29" t="n"/>
    </row>
    <row ht="90" outlineLevel="0" r="155">
      <c r="A155" s="80" t="n"/>
      <c r="B155" s="82" t="s">
        <v>363</v>
      </c>
      <c r="C155" s="83" t="s">
        <v>364</v>
      </c>
      <c r="D155" s="83" t="s">
        <v>365</v>
      </c>
      <c r="E155" s="83" t="s">
        <v>366</v>
      </c>
      <c r="F155" s="83" t="s">
        <v>368</v>
      </c>
      <c r="G155" s="83" t="s">
        <v>369</v>
      </c>
      <c r="H155" s="83" t="s">
        <v>370</v>
      </c>
      <c r="I155" s="83" t="s">
        <v>371</v>
      </c>
      <c r="J155" s="130" t="s">
        <v>98</v>
      </c>
      <c r="K155" s="84" t="n">
        <f aca="false" ca="false" dt2D="false" dtr="false" t="normal">K156</f>
        <v>6311.5</v>
      </c>
      <c r="N155" s="29" t="n"/>
      <c r="R155" s="85" t="n"/>
      <c r="S155" s="85" t="n"/>
      <c r="T155" s="85" t="n"/>
      <c r="U155" s="85" t="n"/>
      <c r="V155" s="85" t="n"/>
      <c r="W155" s="85" t="n"/>
      <c r="X155" s="85" t="n"/>
      <c r="Y155" s="85" t="n"/>
    </row>
    <row ht="36" outlineLevel="0" r="156">
      <c r="A156" s="41" t="n"/>
      <c r="B156" s="17" t="s">
        <v>373</v>
      </c>
      <c r="C156" s="49" t="s">
        <v>374</v>
      </c>
      <c r="D156" s="49" t="s">
        <v>375</v>
      </c>
      <c r="E156" s="49" t="s">
        <v>376</v>
      </c>
      <c r="F156" s="49" t="s">
        <v>377</v>
      </c>
      <c r="G156" s="49" t="s">
        <v>378</v>
      </c>
      <c r="H156" s="49" t="s">
        <v>379</v>
      </c>
      <c r="I156" s="49" t="s">
        <v>380</v>
      </c>
      <c r="J156" s="55" t="s">
        <v>98</v>
      </c>
      <c r="K156" s="64" t="n">
        <f aca="false" ca="false" dt2D="false" dtr="false" t="normal">K157</f>
        <v>6311.5</v>
      </c>
      <c r="N156" s="29" t="n"/>
    </row>
    <row ht="54" outlineLevel="0" r="157">
      <c r="A157" s="41" t="n"/>
      <c r="B157" s="17" t="s">
        <v>90</v>
      </c>
      <c r="C157" s="49" t="s">
        <v>91</v>
      </c>
      <c r="D157" s="49" t="s">
        <v>92</v>
      </c>
      <c r="E157" s="49" t="s">
        <v>93</v>
      </c>
      <c r="F157" s="49" t="s">
        <v>94</v>
      </c>
      <c r="G157" s="49" t="s">
        <v>95</v>
      </c>
      <c r="H157" s="49" t="s">
        <v>96</v>
      </c>
      <c r="I157" s="49" t="s">
        <v>97</v>
      </c>
      <c r="J157" s="55" t="s">
        <v>98</v>
      </c>
      <c r="K157" s="64" t="n">
        <f aca="false" ca="false" dt2D="false" dtr="false" t="normal">K158</f>
        <v>6311.5</v>
      </c>
      <c r="N157" s="29" t="n"/>
    </row>
    <row ht="18" outlineLevel="0" r="158">
      <c r="A158" s="41" t="n"/>
      <c r="B158" s="17" t="s">
        <v>102</v>
      </c>
      <c r="C158" s="49" t="s">
        <v>103</v>
      </c>
      <c r="D158" s="49" t="s">
        <v>104</v>
      </c>
      <c r="E158" s="49" t="s">
        <v>106</v>
      </c>
      <c r="F158" s="49" t="s">
        <v>107</v>
      </c>
      <c r="G158" s="49" t="s">
        <v>108</v>
      </c>
      <c r="H158" s="49" t="s">
        <v>109</v>
      </c>
      <c r="I158" s="49" t="s">
        <v>110</v>
      </c>
      <c r="J158" s="49" t="s">
        <v>111</v>
      </c>
      <c r="K158" s="64" t="n">
        <v>6311.5</v>
      </c>
      <c r="N158" s="29" t="n"/>
    </row>
    <row ht="18" outlineLevel="0" r="159">
      <c r="A159" s="41" t="n"/>
      <c r="B159" s="65" t="s">
        <v>113</v>
      </c>
      <c r="C159" s="45" t="s">
        <v>20</v>
      </c>
      <c r="D159" s="66" t="s">
        <v>114</v>
      </c>
      <c r="E159" s="66" t="s">
        <v>115</v>
      </c>
      <c r="F159" s="66" t="n"/>
      <c r="G159" s="66" t="n"/>
      <c r="H159" s="66" t="n"/>
      <c r="I159" s="66" t="n"/>
      <c r="J159" s="66" t="n"/>
      <c r="K159" s="47" t="n">
        <f aca="false" ca="false" dt2D="false" dtr="false" t="normal">K167+K160</f>
        <v>29574.739999999998</v>
      </c>
    </row>
    <row ht="104.400001525879" outlineLevel="0" r="160">
      <c r="A160" s="41" t="n"/>
      <c r="B160" s="31" t="s">
        <v>118</v>
      </c>
      <c r="C160" s="55" t="s">
        <v>20</v>
      </c>
      <c r="D160" s="55" t="s">
        <v>120</v>
      </c>
      <c r="E160" s="55" t="s">
        <v>121</v>
      </c>
      <c r="F160" s="55" t="s">
        <v>39</v>
      </c>
      <c r="G160" s="55" t="s">
        <v>27</v>
      </c>
      <c r="H160" s="55" t="s">
        <v>28</v>
      </c>
      <c r="I160" s="55" t="s">
        <v>29</v>
      </c>
      <c r="J160" s="55" t="n"/>
      <c r="K160" s="57" t="n">
        <f aca="false" ca="false" dt2D="false" dtr="false" t="normal">K161</f>
        <v>22160.239999999998</v>
      </c>
    </row>
    <row ht="36" outlineLevel="0" r="161">
      <c r="A161" s="41" t="n"/>
      <c r="B161" s="52" t="s">
        <v>124</v>
      </c>
      <c r="C161" s="49" t="s">
        <v>20</v>
      </c>
      <c r="D161" s="49" t="s">
        <v>114</v>
      </c>
      <c r="E161" s="49" t="s">
        <v>115</v>
      </c>
      <c r="F161" s="49" t="s">
        <v>39</v>
      </c>
      <c r="G161" s="49" t="s">
        <v>126</v>
      </c>
      <c r="H161" s="49" t="s">
        <v>28</v>
      </c>
      <c r="I161" s="49" t="s">
        <v>29</v>
      </c>
      <c r="J161" s="49" t="n"/>
      <c r="K161" s="51" t="n">
        <f aca="false" ca="false" dt2D="false" dtr="false" t="normal">K163</f>
        <v>22160.239999999998</v>
      </c>
    </row>
    <row ht="72" outlineLevel="0" r="162">
      <c r="A162" s="41" t="n"/>
      <c r="B162" s="52" t="s">
        <v>128</v>
      </c>
      <c r="C162" s="49" t="s">
        <v>20</v>
      </c>
      <c r="D162" s="49" t="s">
        <v>114</v>
      </c>
      <c r="E162" s="49" t="s">
        <v>115</v>
      </c>
      <c r="F162" s="49" t="s">
        <v>39</v>
      </c>
      <c r="G162" s="49" t="s">
        <v>126</v>
      </c>
      <c r="H162" s="49" t="s">
        <v>22</v>
      </c>
      <c r="I162" s="49" t="s">
        <v>29</v>
      </c>
      <c r="J162" s="49" t="n"/>
      <c r="K162" s="51" t="n">
        <f aca="false" ca="false" dt2D="false" dtr="false" t="normal">K163</f>
        <v>22160.239999999998</v>
      </c>
    </row>
    <row ht="54" outlineLevel="0" r="163">
      <c r="A163" s="41" t="n"/>
      <c r="B163" s="52" t="s">
        <v>86</v>
      </c>
      <c r="C163" s="49" t="s">
        <v>20</v>
      </c>
      <c r="D163" s="49" t="s">
        <v>114</v>
      </c>
      <c r="E163" s="49" t="s">
        <v>115</v>
      </c>
      <c r="F163" s="49" t="s">
        <v>39</v>
      </c>
      <c r="G163" s="49" t="s">
        <v>126</v>
      </c>
      <c r="H163" s="49" t="s">
        <v>22</v>
      </c>
      <c r="I163" s="49" t="s">
        <v>87</v>
      </c>
      <c r="J163" s="49" t="n"/>
      <c r="K163" s="51" t="n">
        <f aca="false" ca="false" dt2D="false" dtr="false" t="normal">K164+K165+K166</f>
        <v>22160.239999999998</v>
      </c>
    </row>
    <row ht="36" outlineLevel="0" r="164">
      <c r="A164" s="41" t="n"/>
      <c r="B164" s="17" t="s">
        <v>88</v>
      </c>
      <c r="C164" s="49" t="s">
        <v>20</v>
      </c>
      <c r="D164" s="49" t="s">
        <v>114</v>
      </c>
      <c r="E164" s="49" t="s">
        <v>115</v>
      </c>
      <c r="F164" s="49" t="s">
        <v>39</v>
      </c>
      <c r="G164" s="49" t="s">
        <v>126</v>
      </c>
      <c r="H164" s="49" t="s">
        <v>22</v>
      </c>
      <c r="I164" s="49" t="s">
        <v>87</v>
      </c>
      <c r="J164" s="49" t="s">
        <v>89</v>
      </c>
      <c r="K164" s="51" t="n">
        <v>16409.8</v>
      </c>
    </row>
    <row ht="54" outlineLevel="0" r="165">
      <c r="A165" s="74" t="n"/>
      <c r="B165" s="75" t="s">
        <v>133</v>
      </c>
      <c r="C165" s="76" t="s">
        <v>134</v>
      </c>
      <c r="D165" s="76" t="s">
        <v>135</v>
      </c>
      <c r="E165" s="76" t="s">
        <v>136</v>
      </c>
      <c r="F165" s="76" t="s">
        <v>137</v>
      </c>
      <c r="G165" s="76" t="s">
        <v>138</v>
      </c>
      <c r="H165" s="76" t="s">
        <v>139</v>
      </c>
      <c r="I165" s="76" t="s">
        <v>140</v>
      </c>
      <c r="J165" s="76" t="s">
        <v>141</v>
      </c>
      <c r="K165" s="78" t="n">
        <f aca="false" ca="false" dt2D="false" dtr="false" t="normal">1599.8+3749.34-53.8</f>
        <v>5295.34</v>
      </c>
      <c r="R165" s="79" t="n"/>
      <c r="S165" s="79" t="n"/>
      <c r="T165" s="79" t="n"/>
      <c r="U165" s="79" t="n"/>
      <c r="V165" s="79" t="n"/>
      <c r="W165" s="79" t="n"/>
      <c r="X165" s="79" t="n"/>
      <c r="Y165" s="79" t="n"/>
    </row>
    <row ht="36" outlineLevel="0" r="166">
      <c r="A166" s="41" t="n"/>
      <c r="B166" s="17" t="s">
        <v>44</v>
      </c>
      <c r="C166" s="49" t="s">
        <v>20</v>
      </c>
      <c r="D166" s="49" t="s">
        <v>114</v>
      </c>
      <c r="E166" s="49" t="s">
        <v>115</v>
      </c>
      <c r="F166" s="49" t="s">
        <v>39</v>
      </c>
      <c r="G166" s="49" t="s">
        <v>126</v>
      </c>
      <c r="H166" s="49" t="s">
        <v>22</v>
      </c>
      <c r="I166" s="49" t="s">
        <v>87</v>
      </c>
      <c r="J166" s="49" t="s">
        <v>45</v>
      </c>
      <c r="K166" s="51" t="n">
        <v>455.1</v>
      </c>
    </row>
    <row ht="104.400001525879" outlineLevel="0" r="167">
      <c r="A167" s="41" t="n"/>
      <c r="B167" s="81" t="s">
        <v>144</v>
      </c>
      <c r="C167" s="55" t="s">
        <v>20</v>
      </c>
      <c r="D167" s="55" t="s">
        <v>114</v>
      </c>
      <c r="E167" s="55" t="s">
        <v>115</v>
      </c>
      <c r="F167" s="55" t="s">
        <v>145</v>
      </c>
      <c r="G167" s="55" t="s">
        <v>27</v>
      </c>
      <c r="H167" s="55" t="s">
        <v>28</v>
      </c>
      <c r="I167" s="55" t="s">
        <v>29</v>
      </c>
      <c r="J167" s="55" t="n"/>
      <c r="K167" s="57" t="n">
        <f aca="false" ca="false" dt2D="false" dtr="false" t="normal">K168</f>
        <v>7414.5</v>
      </c>
    </row>
    <row ht="108" outlineLevel="0" r="168">
      <c r="A168" s="41" t="n"/>
      <c r="B168" s="17" t="s">
        <v>146</v>
      </c>
      <c r="C168" s="49" t="s">
        <v>20</v>
      </c>
      <c r="D168" s="49" t="s">
        <v>114</v>
      </c>
      <c r="E168" s="49" t="s">
        <v>115</v>
      </c>
      <c r="F168" s="49" t="s">
        <v>145</v>
      </c>
      <c r="G168" s="49" t="s">
        <v>31</v>
      </c>
      <c r="H168" s="49" t="s">
        <v>28</v>
      </c>
      <c r="I168" s="49" t="s">
        <v>29</v>
      </c>
      <c r="J168" s="49" t="n"/>
      <c r="K168" s="51" t="n">
        <f aca="false" ca="false" dt2D="false" dtr="false" t="normal">K169+K172+K179+K182+K185+K175</f>
        <v>7414.5</v>
      </c>
    </row>
    <row ht="18" outlineLevel="0" r="169">
      <c r="A169" s="41" t="n"/>
      <c r="B169" s="17" t="s">
        <v>147</v>
      </c>
      <c r="C169" s="49" t="s">
        <v>20</v>
      </c>
      <c r="D169" s="49" t="s">
        <v>114</v>
      </c>
      <c r="E169" s="49" t="s">
        <v>115</v>
      </c>
      <c r="F169" s="49" t="s">
        <v>145</v>
      </c>
      <c r="G169" s="49" t="s">
        <v>31</v>
      </c>
      <c r="H169" s="49" t="s">
        <v>22</v>
      </c>
      <c r="I169" s="49" t="s">
        <v>29</v>
      </c>
      <c r="J169" s="49" t="n"/>
      <c r="K169" s="51" t="n">
        <f aca="false" ca="false" dt2D="false" dtr="false" t="normal">K170</f>
        <v>2800</v>
      </c>
    </row>
    <row ht="36" outlineLevel="0" r="170">
      <c r="A170" s="41" t="n"/>
      <c r="B170" s="17" t="s">
        <v>149</v>
      </c>
      <c r="C170" s="49" t="s">
        <v>20</v>
      </c>
      <c r="D170" s="49" t="s">
        <v>114</v>
      </c>
      <c r="E170" s="49" t="s">
        <v>115</v>
      </c>
      <c r="F170" s="49" t="s">
        <v>145</v>
      </c>
      <c r="G170" s="49" t="s">
        <v>31</v>
      </c>
      <c r="H170" s="49" t="s">
        <v>22</v>
      </c>
      <c r="I170" s="49" t="s">
        <v>151</v>
      </c>
      <c r="J170" s="49" t="n"/>
      <c r="K170" s="51" t="n">
        <f aca="false" ca="false" dt2D="false" dtr="false" t="normal">K171</f>
        <v>2800</v>
      </c>
    </row>
    <row ht="54" outlineLevel="0" r="171">
      <c r="A171" s="41" t="n"/>
      <c r="B171" s="17" t="s">
        <v>42</v>
      </c>
      <c r="C171" s="49" t="s">
        <v>20</v>
      </c>
      <c r="D171" s="49" t="s">
        <v>114</v>
      </c>
      <c r="E171" s="49" t="s">
        <v>115</v>
      </c>
      <c r="F171" s="49" t="s">
        <v>145</v>
      </c>
      <c r="G171" s="49" t="s">
        <v>31</v>
      </c>
      <c r="H171" s="49" t="s">
        <v>22</v>
      </c>
      <c r="I171" s="49" t="s">
        <v>151</v>
      </c>
      <c r="J171" s="49" t="s">
        <v>43</v>
      </c>
      <c r="K171" s="51" t="n">
        <v>2800</v>
      </c>
    </row>
    <row ht="36" outlineLevel="0" r="172">
      <c r="A172" s="41" t="n"/>
      <c r="B172" s="17" t="s">
        <v>155</v>
      </c>
      <c r="C172" s="86" t="n">
        <v>992</v>
      </c>
      <c r="D172" s="49" t="s">
        <v>114</v>
      </c>
      <c r="E172" s="49" t="s">
        <v>115</v>
      </c>
      <c r="F172" s="49" t="s">
        <v>145</v>
      </c>
      <c r="G172" s="49" t="s">
        <v>31</v>
      </c>
      <c r="H172" s="49" t="s">
        <v>24</v>
      </c>
      <c r="I172" s="49" t="s">
        <v>29</v>
      </c>
      <c r="J172" s="49" t="n"/>
      <c r="K172" s="51" t="n">
        <f aca="false" ca="false" dt2D="false" dtr="false" t="normal">K173</f>
        <v>345</v>
      </c>
    </row>
    <row ht="18" outlineLevel="0" r="173">
      <c r="A173" s="41" t="n"/>
      <c r="B173" s="17" t="s">
        <v>157</v>
      </c>
      <c r="C173" s="86" t="n">
        <v>992</v>
      </c>
      <c r="D173" s="49" t="s">
        <v>114</v>
      </c>
      <c r="E173" s="49" t="s">
        <v>115</v>
      </c>
      <c r="F173" s="49" t="s">
        <v>145</v>
      </c>
      <c r="G173" s="49" t="s">
        <v>31</v>
      </c>
      <c r="H173" s="49" t="s">
        <v>24</v>
      </c>
      <c r="I173" s="49" t="s">
        <v>159</v>
      </c>
      <c r="J173" s="49" t="n"/>
      <c r="K173" s="51" t="n">
        <f aca="false" ca="false" dt2D="false" dtr="false" t="normal">K174</f>
        <v>345</v>
      </c>
    </row>
    <row ht="54" outlineLevel="0" r="174">
      <c r="A174" s="41" t="n"/>
      <c r="B174" s="17" t="s">
        <v>42</v>
      </c>
      <c r="C174" s="86" t="n">
        <v>992</v>
      </c>
      <c r="D174" s="49" t="s">
        <v>114</v>
      </c>
      <c r="E174" s="49" t="s">
        <v>115</v>
      </c>
      <c r="F174" s="49" t="s">
        <v>145</v>
      </c>
      <c r="G174" s="49" t="s">
        <v>31</v>
      </c>
      <c r="H174" s="49" t="s">
        <v>24</v>
      </c>
      <c r="I174" s="49" t="s">
        <v>159</v>
      </c>
      <c r="J174" s="49" t="s">
        <v>43</v>
      </c>
      <c r="K174" s="51" t="n">
        <v>345</v>
      </c>
    </row>
    <row ht="36" outlineLevel="0" r="175">
      <c r="A175" s="41" t="n"/>
      <c r="B175" s="17" t="s">
        <v>161</v>
      </c>
      <c r="C175" s="86" t="n">
        <v>992</v>
      </c>
      <c r="D175" s="49" t="s">
        <v>114</v>
      </c>
      <c r="E175" s="49" t="s">
        <v>115</v>
      </c>
      <c r="F175" s="49" t="s">
        <v>145</v>
      </c>
      <c r="G175" s="49" t="s">
        <v>31</v>
      </c>
      <c r="H175" s="49" t="s">
        <v>24</v>
      </c>
      <c r="I175" s="49" t="s">
        <v>29</v>
      </c>
      <c r="J175" s="49" t="n"/>
      <c r="K175" s="51" t="n">
        <f aca="false" ca="false" dt2D="false" dtr="false" t="normal">K176</f>
        <v>2078.9</v>
      </c>
    </row>
    <row ht="18" outlineLevel="0" r="176">
      <c r="A176" s="41" t="n"/>
      <c r="B176" s="17" t="s">
        <v>164</v>
      </c>
      <c r="C176" s="86" t="n">
        <v>992</v>
      </c>
      <c r="D176" s="49" t="s">
        <v>114</v>
      </c>
      <c r="E176" s="49" t="s">
        <v>115</v>
      </c>
      <c r="F176" s="49" t="s">
        <v>145</v>
      </c>
      <c r="G176" s="49" t="s">
        <v>31</v>
      </c>
      <c r="H176" s="49" t="s">
        <v>24</v>
      </c>
      <c r="I176" s="49" t="s">
        <v>166</v>
      </c>
      <c r="J176" s="49" t="n"/>
      <c r="K176" s="51" t="n">
        <f aca="false" ca="false" dt2D="false" dtr="false" t="normal">K177</f>
        <v>2078.9</v>
      </c>
    </row>
    <row ht="36" outlineLevel="0" r="177">
      <c r="A177" s="41" t="n"/>
      <c r="B177" s="17" t="s">
        <v>127</v>
      </c>
      <c r="C177" s="86" t="n">
        <v>992</v>
      </c>
      <c r="D177" s="49" t="s">
        <v>114</v>
      </c>
      <c r="E177" s="49" t="s">
        <v>115</v>
      </c>
      <c r="F177" s="49" t="s">
        <v>145</v>
      </c>
      <c r="G177" s="49" t="s">
        <v>31</v>
      </c>
      <c r="H177" s="49" t="s">
        <v>24</v>
      </c>
      <c r="I177" s="49" t="s">
        <v>166</v>
      </c>
      <c r="J177" s="49" t="n"/>
      <c r="K177" s="51" t="n">
        <f aca="false" ca="false" dt2D="false" dtr="false" t="normal">K178</f>
        <v>2078.9</v>
      </c>
    </row>
    <row ht="54" outlineLevel="0" r="178">
      <c r="A178" s="80" t="n"/>
      <c r="B178" s="82" t="s">
        <v>169</v>
      </c>
      <c r="C178" s="88" t="n">
        <v>992</v>
      </c>
      <c r="D178" s="83" t="s">
        <v>170</v>
      </c>
      <c r="E178" s="83" t="s">
        <v>172</v>
      </c>
      <c r="F178" s="83" t="s">
        <v>173</v>
      </c>
      <c r="G178" s="83" t="s">
        <v>174</v>
      </c>
      <c r="H178" s="83" t="s">
        <v>175</v>
      </c>
      <c r="I178" s="83" t="s">
        <v>176</v>
      </c>
      <c r="J178" s="83" t="s">
        <v>177</v>
      </c>
      <c r="K178" s="84" t="n">
        <v>2078.9</v>
      </c>
      <c r="R178" s="85" t="n"/>
      <c r="S178" s="85" t="n"/>
      <c r="T178" s="85" t="n"/>
      <c r="U178" s="85" t="n"/>
      <c r="V178" s="85" t="n"/>
      <c r="W178" s="85" t="n"/>
      <c r="X178" s="85" t="n"/>
      <c r="Y178" s="85" t="n"/>
    </row>
    <row ht="36" outlineLevel="0" r="179">
      <c r="A179" s="41" t="n"/>
      <c r="B179" s="17" t="s">
        <v>179</v>
      </c>
      <c r="C179" s="49" t="s">
        <v>20</v>
      </c>
      <c r="D179" s="49" t="s">
        <v>114</v>
      </c>
      <c r="E179" s="49" t="s">
        <v>115</v>
      </c>
      <c r="F179" s="49" t="s">
        <v>145</v>
      </c>
      <c r="G179" s="49" t="s">
        <v>31</v>
      </c>
      <c r="H179" s="49" t="s">
        <v>115</v>
      </c>
      <c r="I179" s="49" t="s">
        <v>29</v>
      </c>
      <c r="J179" s="49" t="n"/>
      <c r="K179" s="89" t="n">
        <f aca="false" ca="false" dt2D="false" dtr="false" t="normal">K180</f>
        <v>50</v>
      </c>
    </row>
    <row ht="36" outlineLevel="0" r="180">
      <c r="A180" s="41" t="n"/>
      <c r="B180" s="17" t="s">
        <v>181</v>
      </c>
      <c r="C180" s="49" t="s">
        <v>20</v>
      </c>
      <c r="D180" s="49" t="s">
        <v>114</v>
      </c>
      <c r="E180" s="49" t="s">
        <v>115</v>
      </c>
      <c r="F180" s="49" t="s">
        <v>145</v>
      </c>
      <c r="G180" s="49" t="s">
        <v>31</v>
      </c>
      <c r="H180" s="49" t="s">
        <v>115</v>
      </c>
      <c r="I180" s="49" t="s">
        <v>184</v>
      </c>
      <c r="J180" s="49" t="n"/>
      <c r="K180" s="89" t="n">
        <f aca="false" ca="false" dt2D="false" dtr="false" t="normal">K181</f>
        <v>50</v>
      </c>
    </row>
    <row ht="54" outlineLevel="0" r="181">
      <c r="A181" s="41" t="n"/>
      <c r="B181" s="17" t="s">
        <v>42</v>
      </c>
      <c r="C181" s="49" t="s">
        <v>20</v>
      </c>
      <c r="D181" s="49" t="s">
        <v>114</v>
      </c>
      <c r="E181" s="49" t="s">
        <v>115</v>
      </c>
      <c r="F181" s="49" t="s">
        <v>145</v>
      </c>
      <c r="G181" s="49" t="s">
        <v>31</v>
      </c>
      <c r="H181" s="49" t="s">
        <v>115</v>
      </c>
      <c r="I181" s="49" t="s">
        <v>184</v>
      </c>
      <c r="J181" s="49" t="s">
        <v>43</v>
      </c>
      <c r="K181" s="89" t="n">
        <v>50</v>
      </c>
      <c r="M181" s="97" t="n"/>
    </row>
    <row ht="36" outlineLevel="0" r="182">
      <c r="A182" s="41" t="n"/>
      <c r="B182" s="17" t="s">
        <v>186</v>
      </c>
      <c r="C182" s="86" t="n">
        <v>992</v>
      </c>
      <c r="D182" s="49" t="s">
        <v>114</v>
      </c>
      <c r="E182" s="49" t="s">
        <v>115</v>
      </c>
      <c r="F182" s="49" t="s">
        <v>145</v>
      </c>
      <c r="G182" s="49" t="s">
        <v>31</v>
      </c>
      <c r="H182" s="49" t="s">
        <v>37</v>
      </c>
      <c r="I182" s="49" t="s">
        <v>29</v>
      </c>
      <c r="J182" s="49" t="n"/>
      <c r="K182" s="51" t="n">
        <f aca="false" ca="false" dt2D="false" dtr="false" t="normal">K183</f>
        <v>2050</v>
      </c>
    </row>
    <row ht="18" outlineLevel="0" r="183">
      <c r="A183" s="80" t="n"/>
      <c r="B183" s="82" t="s">
        <v>189</v>
      </c>
      <c r="C183" s="88" t="n">
        <v>992</v>
      </c>
      <c r="D183" s="83" t="s">
        <v>114</v>
      </c>
      <c r="E183" s="83" t="s">
        <v>115</v>
      </c>
      <c r="F183" s="83" t="s">
        <v>145</v>
      </c>
      <c r="G183" s="83" t="s">
        <v>31</v>
      </c>
      <c r="H183" s="83" t="s">
        <v>37</v>
      </c>
      <c r="I183" s="83" t="s">
        <v>191</v>
      </c>
      <c r="J183" s="83" t="n"/>
      <c r="K183" s="84" t="n">
        <f aca="false" ca="false" dt2D="false" dtr="false" t="normal">K184</f>
        <v>2050</v>
      </c>
      <c r="R183" s="85" t="n"/>
      <c r="S183" s="85" t="n"/>
      <c r="T183" s="85" t="n"/>
      <c r="U183" s="85" t="n"/>
      <c r="V183" s="85" t="n"/>
      <c r="W183" s="85" t="n"/>
      <c r="X183" s="85" t="n"/>
      <c r="Y183" s="85" t="n"/>
    </row>
    <row ht="54" outlineLevel="0" r="184">
      <c r="A184" s="41" t="n"/>
      <c r="B184" s="17" t="s">
        <v>42</v>
      </c>
      <c r="C184" s="86" t="n">
        <v>992</v>
      </c>
      <c r="D184" s="49" t="s">
        <v>114</v>
      </c>
      <c r="E184" s="49" t="s">
        <v>115</v>
      </c>
      <c r="F184" s="49" t="s">
        <v>145</v>
      </c>
      <c r="G184" s="49" t="s">
        <v>31</v>
      </c>
      <c r="H184" s="49" t="s">
        <v>37</v>
      </c>
      <c r="I184" s="49" t="s">
        <v>191</v>
      </c>
      <c r="J184" s="49" t="s">
        <v>43</v>
      </c>
      <c r="K184" s="51" t="n">
        <v>2050</v>
      </c>
    </row>
    <row ht="36" outlineLevel="0" r="185">
      <c r="A185" s="41" t="n"/>
      <c r="B185" s="17" t="s">
        <v>194</v>
      </c>
      <c r="C185" s="86" t="n">
        <v>992</v>
      </c>
      <c r="D185" s="49" t="s">
        <v>114</v>
      </c>
      <c r="E185" s="49" t="s">
        <v>115</v>
      </c>
      <c r="F185" s="49" t="s">
        <v>145</v>
      </c>
      <c r="G185" s="49" t="s">
        <v>31</v>
      </c>
      <c r="H185" s="49" t="s">
        <v>114</v>
      </c>
      <c r="I185" s="49" t="s">
        <v>29</v>
      </c>
      <c r="J185" s="49" t="n"/>
      <c r="K185" s="51" t="n">
        <f aca="false" ca="false" dt2D="false" dtr="false" t="normal">K186</f>
        <v>90.6</v>
      </c>
    </row>
    <row ht="54" outlineLevel="0" r="186">
      <c r="A186" s="41" t="n"/>
      <c r="B186" s="17" t="s">
        <v>196</v>
      </c>
      <c r="C186" s="86" t="n">
        <v>992</v>
      </c>
      <c r="D186" s="49" t="s">
        <v>114</v>
      </c>
      <c r="E186" s="49" t="s">
        <v>115</v>
      </c>
      <c r="F186" s="49" t="s">
        <v>145</v>
      </c>
      <c r="G186" s="49" t="s">
        <v>31</v>
      </c>
      <c r="H186" s="49" t="s">
        <v>114</v>
      </c>
      <c r="I186" s="49" t="s">
        <v>198</v>
      </c>
      <c r="J186" s="49" t="n"/>
      <c r="K186" s="51" t="n">
        <f aca="false" ca="false" dt2D="false" dtr="false" t="normal">K187</f>
        <v>90.6</v>
      </c>
    </row>
    <row ht="54" outlineLevel="0" r="187">
      <c r="A187" s="41" t="n"/>
      <c r="B187" s="99" t="s">
        <v>42</v>
      </c>
      <c r="C187" s="86" t="n">
        <v>992</v>
      </c>
      <c r="D187" s="49" t="s">
        <v>114</v>
      </c>
      <c r="E187" s="49" t="s">
        <v>115</v>
      </c>
      <c r="F187" s="49" t="s">
        <v>145</v>
      </c>
      <c r="G187" s="49" t="s">
        <v>31</v>
      </c>
      <c r="H187" s="49" t="s">
        <v>114</v>
      </c>
      <c r="I187" s="49" t="s">
        <v>198</v>
      </c>
      <c r="J187" s="49" t="s">
        <v>43</v>
      </c>
      <c r="K187" s="51" t="n">
        <v>90.6</v>
      </c>
    </row>
    <row ht="35.4000015258789" outlineLevel="0" r="188">
      <c r="A188" s="41" t="n"/>
      <c r="B188" s="100" t="s">
        <v>201</v>
      </c>
      <c r="C188" s="101" t="s">
        <v>20</v>
      </c>
      <c r="D188" s="101" t="s">
        <v>114</v>
      </c>
      <c r="E188" s="101" t="s">
        <v>114</v>
      </c>
      <c r="F188" s="70" t="n"/>
      <c r="G188" s="70" t="n"/>
      <c r="H188" s="70" t="n"/>
      <c r="I188" s="70" t="n"/>
      <c r="J188" s="70" t="n"/>
      <c r="K188" s="57" t="n">
        <f aca="false" ca="false" dt2D="false" dtr="false" t="normal">K189</f>
        <v>60.5</v>
      </c>
    </row>
    <row ht="90" outlineLevel="0" r="189">
      <c r="A189" s="41" t="n"/>
      <c r="B189" s="102" t="s">
        <v>202</v>
      </c>
      <c r="C189" s="70" t="s">
        <v>20</v>
      </c>
      <c r="D189" s="70" t="s">
        <v>114</v>
      </c>
      <c r="E189" s="70" t="s">
        <v>114</v>
      </c>
      <c r="F189" s="70" t="s">
        <v>204</v>
      </c>
      <c r="G189" s="70" t="s">
        <v>27</v>
      </c>
      <c r="H189" s="70" t="s">
        <v>28</v>
      </c>
      <c r="I189" s="70" t="s">
        <v>29</v>
      </c>
      <c r="J189" s="103" t="n"/>
      <c r="K189" s="51" t="n">
        <f aca="false" ca="false" dt2D="false" dtr="false" t="normal">K190</f>
        <v>60.5</v>
      </c>
    </row>
    <row ht="90" outlineLevel="0" r="190">
      <c r="A190" s="41" t="n"/>
      <c r="B190" s="102" t="s">
        <v>202</v>
      </c>
      <c r="C190" s="70" t="s">
        <v>20</v>
      </c>
      <c r="D190" s="70" t="s">
        <v>114</v>
      </c>
      <c r="E190" s="70" t="s">
        <v>114</v>
      </c>
      <c r="F190" s="70" t="s">
        <v>204</v>
      </c>
      <c r="G190" s="70" t="s">
        <v>31</v>
      </c>
      <c r="H190" s="70" t="s">
        <v>28</v>
      </c>
      <c r="I190" s="70" t="s">
        <v>29</v>
      </c>
      <c r="J190" s="103" t="n"/>
      <c r="K190" s="51" t="n">
        <f aca="false" ca="false" dt2D="false" dtr="false" t="normal">K192</f>
        <v>60.5</v>
      </c>
    </row>
    <row ht="36" outlineLevel="0" r="191">
      <c r="A191" s="68" t="n"/>
      <c r="B191" s="102" t="s">
        <v>127</v>
      </c>
      <c r="C191" s="70" t="s">
        <v>20</v>
      </c>
      <c r="D191" s="70" t="s">
        <v>114</v>
      </c>
      <c r="E191" s="70" t="s">
        <v>114</v>
      </c>
      <c r="F191" s="70" t="s">
        <v>204</v>
      </c>
      <c r="G191" s="70" t="s">
        <v>31</v>
      </c>
      <c r="H191" s="70" t="s">
        <v>28</v>
      </c>
      <c r="I191" s="70" t="s">
        <v>129</v>
      </c>
      <c r="J191" s="104" t="n"/>
      <c r="K191" s="51" t="n">
        <f aca="false" ca="false" dt2D="false" dtr="false" t="normal">K192</f>
        <v>60.5</v>
      </c>
      <c r="L191" s="71" t="n"/>
      <c r="M191" s="72" t="n"/>
      <c r="R191" s="105" t="n"/>
      <c r="S191" s="105" t="n"/>
      <c r="T191" s="105" t="n"/>
      <c r="U191" s="105" t="n"/>
      <c r="V191" s="105" t="n"/>
      <c r="W191" s="105" t="n"/>
      <c r="X191" s="105" t="n"/>
    </row>
    <row ht="18" outlineLevel="0" r="192">
      <c r="A192" s="68" t="n"/>
      <c r="B192" s="106" t="s">
        <v>65</v>
      </c>
      <c r="C192" s="70" t="s">
        <v>20</v>
      </c>
      <c r="D192" s="70" t="s">
        <v>114</v>
      </c>
      <c r="E192" s="70" t="s">
        <v>114</v>
      </c>
      <c r="F192" s="70" t="s">
        <v>204</v>
      </c>
      <c r="G192" s="70" t="s">
        <v>31</v>
      </c>
      <c r="H192" s="70" t="s">
        <v>28</v>
      </c>
      <c r="I192" s="70" t="s">
        <v>129</v>
      </c>
      <c r="J192" s="104" t="n">
        <v>540</v>
      </c>
      <c r="K192" s="51" t="n">
        <v>60.5</v>
      </c>
      <c r="L192" s="71" t="n"/>
      <c r="M192" s="72" t="n"/>
      <c r="R192" s="105" t="n"/>
      <c r="S192" s="105" t="s"/>
      <c r="T192" s="105" t="s"/>
      <c r="U192" s="105" t="s"/>
      <c r="V192" s="105" t="s"/>
      <c r="W192" s="105" t="s"/>
      <c r="X192" s="105" t="s"/>
    </row>
    <row outlineLevel="0" r="193">
      <c r="A193" s="41" t="n"/>
      <c r="B193" s="107" t="s">
        <v>211</v>
      </c>
      <c r="C193" s="55" t="s">
        <v>20</v>
      </c>
      <c r="D193" s="55" t="s">
        <v>212</v>
      </c>
      <c r="E193" s="55" t="n"/>
      <c r="F193" s="55" t="n"/>
      <c r="G193" s="55" t="n"/>
      <c r="H193" s="55" t="n"/>
      <c r="I193" s="55" t="n"/>
      <c r="J193" s="55" t="n"/>
      <c r="K193" s="57" t="n">
        <f aca="false" ca="false" dt2D="false" dtr="false" t="normal">K199+K194</f>
        <v>100</v>
      </c>
      <c r="R193" s="105" t="s"/>
      <c r="S193" s="105" t="s"/>
      <c r="T193" s="105" t="s"/>
      <c r="U193" s="105" t="s"/>
      <c r="V193" s="105" t="s"/>
      <c r="W193" s="105" t="s"/>
      <c r="X193" s="105" t="s"/>
    </row>
    <row ht="54" outlineLevel="0" r="194">
      <c r="A194" s="41" t="n"/>
      <c r="B194" s="17" t="s">
        <v>220</v>
      </c>
      <c r="C194" s="49" t="s">
        <v>20</v>
      </c>
      <c r="D194" s="49" t="s">
        <v>212</v>
      </c>
      <c r="E194" s="49" t="s">
        <v>114</v>
      </c>
      <c r="F194" s="49" t="n"/>
      <c r="G194" s="49" t="n"/>
      <c r="H194" s="49" t="n"/>
      <c r="I194" s="49" t="n"/>
      <c r="J194" s="49" t="n"/>
      <c r="K194" s="51" t="n">
        <f aca="false" ca="false" dt2D="false" dtr="false" t="normal">K195</f>
        <v>40</v>
      </c>
    </row>
    <row ht="36" outlineLevel="0" r="195">
      <c r="A195" s="41" t="n"/>
      <c r="B195" s="17" t="s">
        <v>225</v>
      </c>
      <c r="C195" s="49" t="s">
        <v>20</v>
      </c>
      <c r="D195" s="49" t="s">
        <v>212</v>
      </c>
      <c r="E195" s="49" t="s">
        <v>114</v>
      </c>
      <c r="F195" s="49" t="s">
        <v>226</v>
      </c>
      <c r="G195" s="49" t="s">
        <v>27</v>
      </c>
      <c r="H195" s="49" t="s">
        <v>28</v>
      </c>
      <c r="I195" s="49" t="s">
        <v>29</v>
      </c>
      <c r="J195" s="49" t="n"/>
      <c r="K195" s="51" t="n">
        <f aca="false" ca="false" dt2D="false" dtr="false" t="normal">K196</f>
        <v>40</v>
      </c>
    </row>
    <row ht="18" outlineLevel="0" r="196">
      <c r="A196" s="41" t="n"/>
      <c r="B196" s="17" t="s">
        <v>228</v>
      </c>
      <c r="C196" s="49" t="s">
        <v>20</v>
      </c>
      <c r="D196" s="49" t="s">
        <v>212</v>
      </c>
      <c r="E196" s="49" t="s">
        <v>114</v>
      </c>
      <c r="F196" s="49" t="s">
        <v>226</v>
      </c>
      <c r="G196" s="49" t="s">
        <v>31</v>
      </c>
      <c r="H196" s="49" t="s">
        <v>28</v>
      </c>
      <c r="I196" s="49" t="s">
        <v>29</v>
      </c>
      <c r="J196" s="49" t="n"/>
      <c r="K196" s="51" t="n">
        <f aca="false" ca="false" dt2D="false" dtr="false" t="normal">K197</f>
        <v>40</v>
      </c>
    </row>
    <row ht="54" outlineLevel="0" r="197">
      <c r="A197" s="41" t="n"/>
      <c r="B197" s="17" t="s">
        <v>230</v>
      </c>
      <c r="C197" s="49" t="s">
        <v>20</v>
      </c>
      <c r="D197" s="49" t="s">
        <v>212</v>
      </c>
      <c r="E197" s="49" t="s">
        <v>114</v>
      </c>
      <c r="F197" s="49" t="s">
        <v>226</v>
      </c>
      <c r="G197" s="49" t="s">
        <v>31</v>
      </c>
      <c r="H197" s="49" t="s">
        <v>28</v>
      </c>
      <c r="I197" s="49" t="s">
        <v>232</v>
      </c>
      <c r="J197" s="49" t="n"/>
      <c r="K197" s="51" t="n">
        <f aca="false" ca="false" dt2D="false" dtr="false" t="normal">K198</f>
        <v>40</v>
      </c>
    </row>
    <row ht="54" outlineLevel="0" r="198">
      <c r="A198" s="41" t="n"/>
      <c r="B198" s="17" t="s">
        <v>42</v>
      </c>
      <c r="C198" s="49" t="s">
        <v>20</v>
      </c>
      <c r="D198" s="49" t="s">
        <v>212</v>
      </c>
      <c r="E198" s="49" t="s">
        <v>114</v>
      </c>
      <c r="F198" s="49" t="s">
        <v>226</v>
      </c>
      <c r="G198" s="49" t="s">
        <v>31</v>
      </c>
      <c r="H198" s="49" t="s">
        <v>28</v>
      </c>
      <c r="I198" s="49" t="s">
        <v>232</v>
      </c>
      <c r="J198" s="49" t="s">
        <v>43</v>
      </c>
      <c r="K198" s="51" t="n">
        <v>40</v>
      </c>
    </row>
    <row ht="18" outlineLevel="0" r="199">
      <c r="A199" s="41" t="n"/>
      <c r="B199" s="65" t="s">
        <v>234</v>
      </c>
      <c r="C199" s="45" t="s">
        <v>20</v>
      </c>
      <c r="D199" s="45" t="s">
        <v>212</v>
      </c>
      <c r="E199" s="45" t="s">
        <v>212</v>
      </c>
      <c r="F199" s="45" t="n"/>
      <c r="G199" s="45" t="n"/>
      <c r="H199" s="45" t="n"/>
      <c r="I199" s="45" t="n"/>
      <c r="J199" s="45" t="n"/>
      <c r="K199" s="47" t="n">
        <f aca="false" ca="false" dt2D="false" dtr="false" t="normal">K200</f>
        <v>60</v>
      </c>
    </row>
    <row ht="104.400001525879" outlineLevel="0" r="200">
      <c r="A200" s="41" t="n"/>
      <c r="B200" s="81" t="s">
        <v>237</v>
      </c>
      <c r="C200" s="111" t="n">
        <v>992</v>
      </c>
      <c r="D200" s="55" t="s">
        <v>212</v>
      </c>
      <c r="E200" s="55" t="s">
        <v>212</v>
      </c>
      <c r="F200" s="55" t="s">
        <v>239</v>
      </c>
      <c r="G200" s="55" t="s">
        <v>27</v>
      </c>
      <c r="H200" s="55" t="s">
        <v>28</v>
      </c>
      <c r="I200" s="55" t="s">
        <v>29</v>
      </c>
      <c r="J200" s="55" t="n"/>
      <c r="K200" s="57" t="n">
        <f aca="false" ca="false" dt2D="false" dtr="false" t="normal">K201</f>
        <v>60</v>
      </c>
    </row>
    <row ht="36" outlineLevel="0" r="201">
      <c r="A201" s="41" t="n"/>
      <c r="B201" s="17" t="s">
        <v>240</v>
      </c>
      <c r="C201" s="49" t="s">
        <v>20</v>
      </c>
      <c r="D201" s="49" t="s">
        <v>212</v>
      </c>
      <c r="E201" s="49" t="s">
        <v>212</v>
      </c>
      <c r="F201" s="49" t="s">
        <v>239</v>
      </c>
      <c r="G201" s="49" t="s">
        <v>84</v>
      </c>
      <c r="H201" s="49" t="s">
        <v>28</v>
      </c>
      <c r="I201" s="49" t="s">
        <v>29</v>
      </c>
      <c r="J201" s="49" t="n"/>
      <c r="K201" s="51" t="n">
        <f aca="false" ca="false" dt2D="false" dtr="false" t="normal">K202</f>
        <v>60</v>
      </c>
    </row>
    <row ht="54" outlineLevel="0" r="202">
      <c r="A202" s="41" t="n"/>
      <c r="B202" s="58" t="s">
        <v>242</v>
      </c>
      <c r="C202" s="49" t="s">
        <v>20</v>
      </c>
      <c r="D202" s="49" t="s">
        <v>212</v>
      </c>
      <c r="E202" s="49" t="s">
        <v>212</v>
      </c>
      <c r="F202" s="49" t="s">
        <v>239</v>
      </c>
      <c r="G202" s="49" t="s">
        <v>84</v>
      </c>
      <c r="H202" s="49" t="s">
        <v>22</v>
      </c>
      <c r="I202" s="49" t="s">
        <v>29</v>
      </c>
      <c r="J202" s="112" t="n"/>
      <c r="K202" s="51" t="n">
        <f aca="false" ca="false" dt2D="false" dtr="false" t="normal">K203</f>
        <v>60</v>
      </c>
    </row>
    <row customFormat="true" ht="54" outlineLevel="0" r="203" s="90">
      <c r="A203" s="91" t="n"/>
      <c r="B203" s="58" t="s">
        <v>245</v>
      </c>
      <c r="C203" s="112" t="s">
        <v>20</v>
      </c>
      <c r="D203" s="112" t="s">
        <v>212</v>
      </c>
      <c r="E203" s="112" t="s">
        <v>212</v>
      </c>
      <c r="F203" s="112" t="s">
        <v>239</v>
      </c>
      <c r="G203" s="112" t="s">
        <v>84</v>
      </c>
      <c r="H203" s="112" t="s">
        <v>22</v>
      </c>
      <c r="I203" s="112" t="s">
        <v>246</v>
      </c>
      <c r="J203" s="112" t="n"/>
      <c r="K203" s="113" t="n">
        <f aca="false" ca="false" dt2D="false" dtr="false" t="normal">K204</f>
        <v>60</v>
      </c>
      <c r="L203" s="95" t="n"/>
      <c r="M203" s="96" t="n"/>
    </row>
    <row ht="18" outlineLevel="0" r="204">
      <c r="A204" s="41" t="n"/>
      <c r="B204" s="114" t="s">
        <v>248</v>
      </c>
      <c r="C204" s="49" t="s">
        <v>20</v>
      </c>
      <c r="D204" s="49" t="s">
        <v>212</v>
      </c>
      <c r="E204" s="49" t="s">
        <v>212</v>
      </c>
      <c r="F204" s="49" t="s">
        <v>239</v>
      </c>
      <c r="G204" s="49" t="s">
        <v>84</v>
      </c>
      <c r="H204" s="49" t="s">
        <v>22</v>
      </c>
      <c r="I204" s="49" t="s">
        <v>246</v>
      </c>
      <c r="J204" s="49" t="s">
        <v>250</v>
      </c>
      <c r="K204" s="51" t="n">
        <v>60</v>
      </c>
    </row>
    <row outlineLevel="0" r="205">
      <c r="A205" s="41" t="n"/>
      <c r="B205" s="115" t="s">
        <v>251</v>
      </c>
      <c r="C205" s="55" t="s">
        <v>20</v>
      </c>
      <c r="D205" s="55" t="s">
        <v>252</v>
      </c>
      <c r="E205" s="32" t="n"/>
      <c r="F205" s="32" t="n"/>
      <c r="G205" s="32" t="n"/>
      <c r="H205" s="32" t="n"/>
      <c r="I205" s="32" t="n"/>
      <c r="J205" s="32" t="n"/>
      <c r="K205" s="116" t="n">
        <f aca="false" ca="false" dt2D="false" dtr="false" t="normal">K206</f>
        <v>20176.2</v>
      </c>
      <c r="M205" s="40" t="n"/>
    </row>
    <row ht="18" outlineLevel="0" r="206">
      <c r="A206" s="41" t="n"/>
      <c r="B206" s="65" t="s">
        <v>254</v>
      </c>
      <c r="C206" s="45" t="s">
        <v>20</v>
      </c>
      <c r="D206" s="45" t="s">
        <v>252</v>
      </c>
      <c r="E206" s="45" t="s">
        <v>22</v>
      </c>
      <c r="F206" s="45" t="n"/>
      <c r="G206" s="45" t="n"/>
      <c r="H206" s="45" t="n"/>
      <c r="I206" s="45" t="n"/>
      <c r="J206" s="45" t="n"/>
      <c r="K206" s="47" t="n">
        <f aca="false" ca="false" dt2D="false" dtr="false" t="normal">K207+K221</f>
        <v>20176.2</v>
      </c>
    </row>
    <row ht="104.400001525879" outlineLevel="0" r="207">
      <c r="A207" s="41" t="n"/>
      <c r="B207" s="81" t="s">
        <v>237</v>
      </c>
      <c r="C207" s="55" t="s">
        <v>20</v>
      </c>
      <c r="D207" s="55" t="s">
        <v>252</v>
      </c>
      <c r="E207" s="55" t="s">
        <v>22</v>
      </c>
      <c r="F207" s="55" t="s">
        <v>239</v>
      </c>
      <c r="G207" s="55" t="s">
        <v>27</v>
      </c>
      <c r="H207" s="55" t="s">
        <v>28</v>
      </c>
      <c r="I207" s="55" t="s">
        <v>29</v>
      </c>
      <c r="J207" s="55" t="n"/>
      <c r="K207" s="57" t="n">
        <f aca="false" ca="false" dt2D="false" dtr="false" t="normal">K208+K217</f>
        <v>20166.2</v>
      </c>
    </row>
    <row ht="36" outlineLevel="0" r="208">
      <c r="A208" s="77" t="n"/>
      <c r="B208" s="17" t="s">
        <v>257</v>
      </c>
      <c r="C208" s="49" t="s">
        <v>20</v>
      </c>
      <c r="D208" s="49" t="s">
        <v>252</v>
      </c>
      <c r="E208" s="49" t="s">
        <v>22</v>
      </c>
      <c r="F208" s="49" t="s">
        <v>239</v>
      </c>
      <c r="G208" s="49" t="s">
        <v>31</v>
      </c>
      <c r="H208" s="49" t="s">
        <v>28</v>
      </c>
      <c r="I208" s="49" t="s">
        <v>29</v>
      </c>
      <c r="J208" s="49" t="n"/>
      <c r="K208" s="51" t="n">
        <f aca="false" ca="false" dt2D="false" dtr="false" t="normal">K209+K214</f>
        <v>20116.2</v>
      </c>
    </row>
    <row ht="54" outlineLevel="0" r="209">
      <c r="A209" s="106" t="n"/>
      <c r="B209" s="102" t="s">
        <v>259</v>
      </c>
      <c r="C209" s="70" t="s">
        <v>20</v>
      </c>
      <c r="D209" s="70" t="s">
        <v>252</v>
      </c>
      <c r="E209" s="70" t="s">
        <v>22</v>
      </c>
      <c r="F209" s="70" t="s">
        <v>239</v>
      </c>
      <c r="G209" s="70" t="s">
        <v>31</v>
      </c>
      <c r="H209" s="70" t="s">
        <v>22</v>
      </c>
      <c r="I209" s="70" t="s">
        <v>29</v>
      </c>
      <c r="J209" s="70" t="n"/>
      <c r="K209" s="51" t="n">
        <f aca="false" ca="false" dt2D="false" dtr="false" t="normal">K210+K212</f>
        <v>20101.2</v>
      </c>
      <c r="L209" s="71" t="n"/>
      <c r="M209" s="72" t="n"/>
    </row>
    <row ht="54" outlineLevel="0" r="210">
      <c r="A210" s="68" t="n"/>
      <c r="B210" s="102" t="s">
        <v>86</v>
      </c>
      <c r="C210" s="70" t="s">
        <v>20</v>
      </c>
      <c r="D210" s="70" t="s">
        <v>252</v>
      </c>
      <c r="E210" s="70" t="s">
        <v>22</v>
      </c>
      <c r="F210" s="70" t="s">
        <v>239</v>
      </c>
      <c r="G210" s="70" t="s">
        <v>31</v>
      </c>
      <c r="H210" s="70" t="s">
        <v>22</v>
      </c>
      <c r="I210" s="70" t="s">
        <v>87</v>
      </c>
      <c r="J210" s="70" t="n"/>
      <c r="K210" s="51" t="n">
        <f aca="false" ca="false" dt2D="false" dtr="false" t="normal">K211</f>
        <v>19601.2</v>
      </c>
      <c r="L210" s="71" t="n"/>
      <c r="M210" s="72" t="n"/>
    </row>
    <row ht="18" outlineLevel="0" r="211">
      <c r="A211" s="41" t="n"/>
      <c r="B211" s="17" t="s">
        <v>248</v>
      </c>
      <c r="C211" s="49" t="s">
        <v>20</v>
      </c>
      <c r="D211" s="49" t="s">
        <v>252</v>
      </c>
      <c r="E211" s="49" t="s">
        <v>22</v>
      </c>
      <c r="F211" s="49" t="s">
        <v>239</v>
      </c>
      <c r="G211" s="49" t="s">
        <v>31</v>
      </c>
      <c r="H211" s="49" t="s">
        <v>22</v>
      </c>
      <c r="I211" s="49" t="s">
        <v>87</v>
      </c>
      <c r="J211" s="49" t="s">
        <v>250</v>
      </c>
      <c r="K211" s="51" t="n">
        <v>19601.2</v>
      </c>
    </row>
    <row ht="36" outlineLevel="0" r="212">
      <c r="A212" s="41" t="n"/>
      <c r="B212" s="17" t="s">
        <v>266</v>
      </c>
      <c r="C212" s="49" t="s">
        <v>20</v>
      </c>
      <c r="D212" s="49" t="s">
        <v>252</v>
      </c>
      <c r="E212" s="49" t="s">
        <v>22</v>
      </c>
      <c r="F212" s="49" t="s">
        <v>239</v>
      </c>
      <c r="G212" s="49" t="s">
        <v>31</v>
      </c>
      <c r="H212" s="49" t="s">
        <v>22</v>
      </c>
      <c r="I212" s="49" t="s">
        <v>267</v>
      </c>
      <c r="J212" s="49" t="n"/>
      <c r="K212" s="51" t="n">
        <f aca="false" ca="false" dt2D="false" dtr="false" t="normal">K213</f>
        <v>500</v>
      </c>
    </row>
    <row customFormat="true" ht="18" outlineLevel="0" r="213" s="0">
      <c r="A213" s="68" t="n"/>
      <c r="B213" s="102" t="s">
        <v>248</v>
      </c>
      <c r="C213" s="70" t="s">
        <v>20</v>
      </c>
      <c r="D213" s="70" t="s">
        <v>252</v>
      </c>
      <c r="E213" s="70" t="s">
        <v>22</v>
      </c>
      <c r="F213" s="70" t="s">
        <v>239</v>
      </c>
      <c r="G213" s="70" t="s">
        <v>31</v>
      </c>
      <c r="H213" s="70" t="s">
        <v>22</v>
      </c>
      <c r="I213" s="70" t="s">
        <v>267</v>
      </c>
      <c r="J213" s="70" t="s">
        <v>250</v>
      </c>
      <c r="K213" s="51" t="n">
        <v>500</v>
      </c>
      <c r="L213" s="71" t="n">
        <f aca="false" ca="false" dt2D="false" dtr="false" t="normal">K213-N213</f>
        <v>-9028.6</v>
      </c>
      <c r="M213" s="72" t="n"/>
      <c r="N213" s="0" t="n">
        <v>9528.6</v>
      </c>
    </row>
    <row ht="54" outlineLevel="0" r="214">
      <c r="A214" s="41" t="n"/>
      <c r="B214" s="52" t="s">
        <v>270</v>
      </c>
      <c r="C214" s="49" t="s">
        <v>20</v>
      </c>
      <c r="D214" s="49" t="s">
        <v>252</v>
      </c>
      <c r="E214" s="49" t="s">
        <v>22</v>
      </c>
      <c r="F214" s="49" t="s">
        <v>239</v>
      </c>
      <c r="G214" s="49" t="s">
        <v>31</v>
      </c>
      <c r="H214" s="49" t="s">
        <v>24</v>
      </c>
      <c r="I214" s="49" t="s">
        <v>29</v>
      </c>
      <c r="J214" s="49" t="n"/>
      <c r="K214" s="51" t="n">
        <f aca="false" ca="false" dt2D="false" dtr="false" t="normal">K215</f>
        <v>15</v>
      </c>
    </row>
    <row customHeight="true" ht="33.9000015258789" outlineLevel="0" r="215">
      <c r="A215" s="41" t="n"/>
      <c r="B215" s="52" t="s">
        <v>271</v>
      </c>
      <c r="C215" s="49" t="s">
        <v>20</v>
      </c>
      <c r="D215" s="49" t="s">
        <v>252</v>
      </c>
      <c r="E215" s="49" t="s">
        <v>22</v>
      </c>
      <c r="F215" s="49" t="s">
        <v>239</v>
      </c>
      <c r="G215" s="49" t="s">
        <v>31</v>
      </c>
      <c r="H215" s="49" t="s">
        <v>24</v>
      </c>
      <c r="I215" s="49" t="s">
        <v>274</v>
      </c>
      <c r="J215" s="49" t="n"/>
      <c r="K215" s="51" t="n">
        <f aca="false" ca="false" dt2D="false" dtr="false" t="normal">K216</f>
        <v>15</v>
      </c>
      <c r="S215" s="1" t="n"/>
    </row>
    <row ht="18" outlineLevel="0" r="216">
      <c r="A216" s="41" t="n"/>
      <c r="B216" s="52" t="s">
        <v>65</v>
      </c>
      <c r="C216" s="49" t="s">
        <v>20</v>
      </c>
      <c r="D216" s="49" t="s">
        <v>252</v>
      </c>
      <c r="E216" s="49" t="s">
        <v>22</v>
      </c>
      <c r="F216" s="49" t="s">
        <v>239</v>
      </c>
      <c r="G216" s="49" t="s">
        <v>31</v>
      </c>
      <c r="H216" s="49" t="s">
        <v>24</v>
      </c>
      <c r="I216" s="49" t="s">
        <v>274</v>
      </c>
      <c r="J216" s="49" t="s">
        <v>66</v>
      </c>
      <c r="K216" s="51" t="n">
        <v>15</v>
      </c>
    </row>
    <row ht="36" outlineLevel="0" r="217">
      <c r="A217" s="41" t="n"/>
      <c r="B217" s="17" t="s">
        <v>276</v>
      </c>
      <c r="C217" s="49" t="s">
        <v>20</v>
      </c>
      <c r="D217" s="49" t="s">
        <v>252</v>
      </c>
      <c r="E217" s="49" t="s">
        <v>22</v>
      </c>
      <c r="F217" s="49" t="s">
        <v>239</v>
      </c>
      <c r="G217" s="49" t="s">
        <v>126</v>
      </c>
      <c r="H217" s="49" t="s">
        <v>28</v>
      </c>
      <c r="I217" s="49" t="s">
        <v>29</v>
      </c>
      <c r="J217" s="49" t="n"/>
      <c r="K217" s="51" t="n">
        <f aca="false" ca="false" dt2D="false" dtr="false" t="normal">K218</f>
        <v>50</v>
      </c>
    </row>
    <row customHeight="true" ht="52.5" outlineLevel="0" r="218">
      <c r="A218" s="41" t="n"/>
      <c r="B218" s="17" t="s">
        <v>279</v>
      </c>
      <c r="C218" s="49" t="s">
        <v>20</v>
      </c>
      <c r="D218" s="49" t="s">
        <v>252</v>
      </c>
      <c r="E218" s="49" t="s">
        <v>22</v>
      </c>
      <c r="F218" s="49" t="s">
        <v>239</v>
      </c>
      <c r="G218" s="49" t="s">
        <v>126</v>
      </c>
      <c r="H218" s="49" t="s">
        <v>22</v>
      </c>
      <c r="I218" s="49" t="s">
        <v>29</v>
      </c>
      <c r="J218" s="49" t="n"/>
      <c r="K218" s="51" t="n">
        <f aca="false" ca="false" dt2D="false" dtr="false" t="normal">K219</f>
        <v>50</v>
      </c>
    </row>
    <row ht="36" outlineLevel="0" r="219">
      <c r="A219" s="41" t="n"/>
      <c r="B219" s="17" t="s">
        <v>281</v>
      </c>
      <c r="C219" s="49" t="s">
        <v>20</v>
      </c>
      <c r="D219" s="49" t="s">
        <v>252</v>
      </c>
      <c r="E219" s="49" t="s">
        <v>22</v>
      </c>
      <c r="F219" s="49" t="s">
        <v>239</v>
      </c>
      <c r="G219" s="49" t="s">
        <v>126</v>
      </c>
      <c r="H219" s="49" t="s">
        <v>22</v>
      </c>
      <c r="I219" s="49" t="s">
        <v>282</v>
      </c>
      <c r="J219" s="49" t="n"/>
      <c r="K219" s="51" t="n">
        <f aca="false" ca="false" dt2D="false" dtr="false" t="normal">K220</f>
        <v>50</v>
      </c>
    </row>
    <row ht="18" outlineLevel="0" r="220">
      <c r="A220" s="41" t="n"/>
      <c r="B220" s="17" t="s">
        <v>248</v>
      </c>
      <c r="C220" s="49" t="s">
        <v>20</v>
      </c>
      <c r="D220" s="49" t="s">
        <v>252</v>
      </c>
      <c r="E220" s="49" t="s">
        <v>22</v>
      </c>
      <c r="F220" s="49" t="s">
        <v>239</v>
      </c>
      <c r="G220" s="49" t="s">
        <v>126</v>
      </c>
      <c r="H220" s="49" t="s">
        <v>22</v>
      </c>
      <c r="I220" s="49" t="s">
        <v>282</v>
      </c>
      <c r="J220" s="49" t="s">
        <v>250</v>
      </c>
      <c r="K220" s="51" t="n">
        <v>50</v>
      </c>
    </row>
    <row ht="104.400001525879" outlineLevel="0" r="221">
      <c r="A221" s="41" t="n"/>
      <c r="B221" s="81" t="s">
        <v>285</v>
      </c>
      <c r="C221" s="55" t="s">
        <v>20</v>
      </c>
      <c r="D221" s="55" t="s">
        <v>252</v>
      </c>
      <c r="E221" s="55" t="s">
        <v>22</v>
      </c>
      <c r="F221" s="55" t="s">
        <v>287</v>
      </c>
      <c r="G221" s="55" t="s">
        <v>27</v>
      </c>
      <c r="H221" s="55" t="s">
        <v>28</v>
      </c>
      <c r="I221" s="55" t="s">
        <v>29</v>
      </c>
      <c r="J221" s="55" t="n"/>
      <c r="K221" s="57" t="n">
        <f aca="false" ca="false" dt2D="false" dtr="false" t="normal">K222</f>
        <v>10</v>
      </c>
    </row>
    <row ht="36" outlineLevel="0" r="222">
      <c r="A222" s="41" t="n"/>
      <c r="B222" s="17" t="s">
        <v>288</v>
      </c>
      <c r="C222" s="49" t="s">
        <v>20</v>
      </c>
      <c r="D222" s="49" t="s">
        <v>252</v>
      </c>
      <c r="E222" s="49" t="s">
        <v>22</v>
      </c>
      <c r="F222" s="49" t="s">
        <v>287</v>
      </c>
      <c r="G222" s="49" t="s">
        <v>31</v>
      </c>
      <c r="H222" s="49" t="s">
        <v>28</v>
      </c>
      <c r="I222" s="49" t="s">
        <v>29</v>
      </c>
      <c r="J222" s="49" t="n"/>
      <c r="K222" s="51" t="n">
        <f aca="false" ca="false" dt2D="false" dtr="false" t="normal">K223</f>
        <v>10</v>
      </c>
    </row>
    <row ht="54" outlineLevel="0" r="223">
      <c r="A223" s="41" t="n"/>
      <c r="B223" s="17" t="s">
        <v>289</v>
      </c>
      <c r="C223" s="49" t="s">
        <v>20</v>
      </c>
      <c r="D223" s="49" t="s">
        <v>252</v>
      </c>
      <c r="E223" s="49" t="s">
        <v>22</v>
      </c>
      <c r="F223" s="49" t="s">
        <v>287</v>
      </c>
      <c r="G223" s="49" t="s">
        <v>31</v>
      </c>
      <c r="H223" s="49" t="s">
        <v>22</v>
      </c>
      <c r="I223" s="49" t="s">
        <v>29</v>
      </c>
      <c r="J223" s="49" t="n"/>
      <c r="K223" s="51" t="n">
        <f aca="false" ca="false" dt2D="false" dtr="false" t="normal">K225</f>
        <v>10</v>
      </c>
    </row>
    <row ht="36" outlineLevel="0" r="224">
      <c r="A224" s="41" t="n"/>
      <c r="B224" s="17" t="s">
        <v>290</v>
      </c>
      <c r="C224" s="49" t="s">
        <v>20</v>
      </c>
      <c r="D224" s="49" t="s">
        <v>252</v>
      </c>
      <c r="E224" s="49" t="s">
        <v>22</v>
      </c>
      <c r="F224" s="49" t="s">
        <v>287</v>
      </c>
      <c r="G224" s="49" t="s">
        <v>31</v>
      </c>
      <c r="H224" s="49" t="s">
        <v>22</v>
      </c>
      <c r="I224" s="49" t="s">
        <v>291</v>
      </c>
      <c r="J224" s="49" t="n"/>
      <c r="K224" s="51" t="n">
        <f aca="false" ca="false" dt2D="false" dtr="false" t="normal">K225</f>
        <v>10</v>
      </c>
    </row>
    <row ht="54" outlineLevel="0" r="225">
      <c r="A225" s="41" t="n"/>
      <c r="B225" s="17" t="s">
        <v>42</v>
      </c>
      <c r="C225" s="49" t="s">
        <v>20</v>
      </c>
      <c r="D225" s="49" t="s">
        <v>252</v>
      </c>
      <c r="E225" s="49" t="s">
        <v>22</v>
      </c>
      <c r="F225" s="49" t="s">
        <v>287</v>
      </c>
      <c r="G225" s="49" t="s">
        <v>31</v>
      </c>
      <c r="H225" s="49" t="s">
        <v>22</v>
      </c>
      <c r="I225" s="49" t="s">
        <v>291</v>
      </c>
      <c r="J225" s="49" t="s">
        <v>43</v>
      </c>
      <c r="K225" s="51" t="n">
        <v>10</v>
      </c>
    </row>
    <row outlineLevel="0" r="226">
      <c r="A226" s="41" t="n"/>
      <c r="B226" s="117" t="s">
        <v>292</v>
      </c>
      <c r="C226" s="55" t="s">
        <v>20</v>
      </c>
      <c r="D226" s="55" t="s">
        <v>293</v>
      </c>
      <c r="E226" s="55" t="n"/>
      <c r="F226" s="55" t="n"/>
      <c r="G226" s="55" t="n"/>
      <c r="H226" s="55" t="n"/>
      <c r="I226" s="55" t="n"/>
      <c r="J226" s="55" t="n"/>
      <c r="K226" s="125" t="n">
        <f aca="false" ca="false" dt2D="false" dtr="false" t="normal">K227+K233</f>
        <v>62</v>
      </c>
    </row>
    <row ht="18" outlineLevel="0" r="227">
      <c r="A227" s="41" t="n"/>
      <c r="B227" s="126" t="s">
        <v>294</v>
      </c>
      <c r="C227" s="45" t="s">
        <v>20</v>
      </c>
      <c r="D227" s="45" t="s">
        <v>293</v>
      </c>
      <c r="E227" s="45" t="s">
        <v>22</v>
      </c>
      <c r="F227" s="45" t="n"/>
      <c r="G227" s="45" t="n"/>
      <c r="H227" s="45" t="n"/>
      <c r="I227" s="45" t="n"/>
      <c r="J227" s="45" t="n"/>
      <c r="K227" s="127" t="n">
        <f aca="false" ca="false" dt2D="false" dtr="false" t="normal">K228</f>
        <v>60</v>
      </c>
    </row>
    <row ht="156.600006103516" outlineLevel="0" r="228">
      <c r="A228" s="41" t="n"/>
      <c r="B228" s="107" t="s">
        <v>295</v>
      </c>
      <c r="C228" s="55" t="s">
        <v>20</v>
      </c>
      <c r="D228" s="55" t="s">
        <v>293</v>
      </c>
      <c r="E228" s="55" t="s">
        <v>22</v>
      </c>
      <c r="F228" s="55" t="s">
        <v>296</v>
      </c>
      <c r="G228" s="55" t="s">
        <v>27</v>
      </c>
      <c r="H228" s="55" t="s">
        <v>28</v>
      </c>
      <c r="I228" s="55" t="s">
        <v>29</v>
      </c>
      <c r="J228" s="55" t="n"/>
      <c r="K228" s="125" t="n">
        <f aca="false" ca="false" dt2D="false" dtr="false" t="normal">K230</f>
        <v>60</v>
      </c>
    </row>
    <row ht="72" outlineLevel="0" r="229">
      <c r="A229" s="41" t="n"/>
      <c r="B229" s="17" t="s">
        <v>297</v>
      </c>
      <c r="C229" s="49" t="s">
        <v>20</v>
      </c>
      <c r="D229" s="49" t="s">
        <v>293</v>
      </c>
      <c r="E229" s="49" t="s">
        <v>22</v>
      </c>
      <c r="F229" s="49" t="s">
        <v>296</v>
      </c>
      <c r="G229" s="49" t="s">
        <v>31</v>
      </c>
      <c r="H229" s="49" t="s">
        <v>28</v>
      </c>
      <c r="I229" s="49" t="s">
        <v>29</v>
      </c>
      <c r="J229" s="49" t="n"/>
      <c r="K229" s="89" t="n">
        <f aca="false" ca="false" dt2D="false" dtr="false" t="normal">K230</f>
        <v>60</v>
      </c>
    </row>
    <row ht="36" outlineLevel="0" r="230">
      <c r="A230" s="41" t="n"/>
      <c r="B230" s="52" t="s">
        <v>298</v>
      </c>
      <c r="C230" s="49" t="s">
        <v>20</v>
      </c>
      <c r="D230" s="49" t="s">
        <v>293</v>
      </c>
      <c r="E230" s="49" t="s">
        <v>22</v>
      </c>
      <c r="F230" s="49" t="s">
        <v>296</v>
      </c>
      <c r="G230" s="49" t="s">
        <v>31</v>
      </c>
      <c r="H230" s="49" t="s">
        <v>22</v>
      </c>
      <c r="I230" s="49" t="s">
        <v>29</v>
      </c>
      <c r="J230" s="49" t="n"/>
      <c r="K230" s="89" t="n">
        <f aca="false" ca="false" dt2D="false" dtr="false" t="normal">K232</f>
        <v>60</v>
      </c>
    </row>
    <row ht="36" outlineLevel="0" r="231">
      <c r="A231" s="41" t="n"/>
      <c r="B231" s="17" t="s">
        <v>301</v>
      </c>
      <c r="C231" s="49" t="s">
        <v>20</v>
      </c>
      <c r="D231" s="49" t="s">
        <v>293</v>
      </c>
      <c r="E231" s="49" t="s">
        <v>22</v>
      </c>
      <c r="F231" s="49" t="s">
        <v>296</v>
      </c>
      <c r="G231" s="49" t="s">
        <v>31</v>
      </c>
      <c r="H231" s="49" t="s">
        <v>22</v>
      </c>
      <c r="I231" s="49" t="s">
        <v>302</v>
      </c>
      <c r="J231" s="49" t="n"/>
      <c r="K231" s="89" t="n">
        <v>60</v>
      </c>
    </row>
    <row ht="36" outlineLevel="0" r="232">
      <c r="A232" s="41" t="n"/>
      <c r="B232" s="67" t="s">
        <v>303</v>
      </c>
      <c r="C232" s="49" t="s">
        <v>20</v>
      </c>
      <c r="D232" s="49" t="s">
        <v>293</v>
      </c>
      <c r="E232" s="49" t="s">
        <v>22</v>
      </c>
      <c r="F232" s="49" t="s">
        <v>296</v>
      </c>
      <c r="G232" s="49" t="s">
        <v>31</v>
      </c>
      <c r="H232" s="49" t="s">
        <v>22</v>
      </c>
      <c r="I232" s="49" t="s">
        <v>302</v>
      </c>
      <c r="J232" s="49" t="s">
        <v>304</v>
      </c>
      <c r="K232" s="89" t="n">
        <v>60</v>
      </c>
    </row>
    <row ht="36" outlineLevel="0" r="233">
      <c r="A233" s="41" t="n"/>
      <c r="B233" s="67" t="s">
        <v>305</v>
      </c>
      <c r="C233" s="49" t="s">
        <v>20</v>
      </c>
      <c r="D233" s="49" t="s">
        <v>293</v>
      </c>
      <c r="E233" s="49" t="s">
        <v>60</v>
      </c>
      <c r="F233" s="49" t="n"/>
      <c r="G233" s="49" t="n"/>
      <c r="H233" s="49" t="n"/>
      <c r="I233" s="49" t="n"/>
      <c r="J233" s="49" t="n"/>
      <c r="K233" s="89" t="n">
        <f aca="false" ca="false" dt2D="false" dtr="false" t="normal">K234</f>
        <v>2</v>
      </c>
    </row>
    <row ht="121.800003051758" outlineLevel="0" r="234">
      <c r="A234" s="41" t="n"/>
      <c r="B234" s="81" t="s">
        <v>306</v>
      </c>
      <c r="C234" s="49" t="s">
        <v>20</v>
      </c>
      <c r="D234" s="49" t="s">
        <v>293</v>
      </c>
      <c r="E234" s="49" t="s">
        <v>60</v>
      </c>
      <c r="F234" s="49" t="s">
        <v>307</v>
      </c>
      <c r="G234" s="49" t="s">
        <v>27</v>
      </c>
      <c r="H234" s="49" t="s">
        <v>28</v>
      </c>
      <c r="I234" s="49" t="s">
        <v>29</v>
      </c>
      <c r="J234" s="49" t="n"/>
      <c r="K234" s="51" t="n">
        <f aca="false" ca="false" dt2D="false" dtr="false" t="normal">K236+K239</f>
        <v>2</v>
      </c>
    </row>
    <row ht="54" outlineLevel="0" r="235">
      <c r="A235" s="41" t="n"/>
      <c r="B235" s="17" t="s">
        <v>309</v>
      </c>
      <c r="C235" s="49" t="s">
        <v>20</v>
      </c>
      <c r="D235" s="49" t="s">
        <v>293</v>
      </c>
      <c r="E235" s="49" t="s">
        <v>60</v>
      </c>
      <c r="F235" s="49" t="s">
        <v>307</v>
      </c>
      <c r="G235" s="49" t="s">
        <v>31</v>
      </c>
      <c r="H235" s="49" t="s">
        <v>28</v>
      </c>
      <c r="I235" s="49" t="s">
        <v>29</v>
      </c>
      <c r="J235" s="49" t="n"/>
      <c r="K235" s="51" t="n">
        <f aca="false" ca="false" dt2D="false" dtr="false" t="normal">K236+K239</f>
        <v>2</v>
      </c>
    </row>
    <row ht="72" outlineLevel="0" r="236">
      <c r="A236" s="41" t="n"/>
      <c r="B236" s="17" t="s">
        <v>311</v>
      </c>
      <c r="C236" s="49" t="s">
        <v>20</v>
      </c>
      <c r="D236" s="49" t="s">
        <v>293</v>
      </c>
      <c r="E236" s="49" t="s">
        <v>60</v>
      </c>
      <c r="F236" s="49" t="s">
        <v>307</v>
      </c>
      <c r="G236" s="49" t="s">
        <v>31</v>
      </c>
      <c r="H236" s="49" t="s">
        <v>22</v>
      </c>
      <c r="I236" s="49" t="s">
        <v>29</v>
      </c>
      <c r="J236" s="49" t="n"/>
      <c r="K236" s="51" t="n">
        <f aca="false" ca="false" dt2D="false" dtr="false" t="normal">K238</f>
        <v>1</v>
      </c>
    </row>
    <row ht="72" outlineLevel="0" r="237">
      <c r="A237" s="41" t="n"/>
      <c r="B237" s="17" t="s">
        <v>314</v>
      </c>
      <c r="C237" s="49" t="s">
        <v>20</v>
      </c>
      <c r="D237" s="49" t="s">
        <v>293</v>
      </c>
      <c r="E237" s="49" t="s">
        <v>60</v>
      </c>
      <c r="F237" s="49" t="s">
        <v>307</v>
      </c>
      <c r="G237" s="49" t="s">
        <v>31</v>
      </c>
      <c r="H237" s="49" t="s">
        <v>22</v>
      </c>
      <c r="I237" s="49" t="s">
        <v>315</v>
      </c>
      <c r="J237" s="49" t="n"/>
      <c r="K237" s="51" t="n">
        <f aca="false" ca="false" dt2D="false" dtr="false" t="normal">K238</f>
        <v>1</v>
      </c>
      <c r="R237" s="90" t="n"/>
    </row>
    <row ht="108" outlineLevel="0" r="238">
      <c r="A238" s="41" t="n"/>
      <c r="B238" s="17" t="s">
        <v>320</v>
      </c>
      <c r="C238" s="49" t="s">
        <v>20</v>
      </c>
      <c r="D238" s="49" t="s">
        <v>293</v>
      </c>
      <c r="E238" s="49" t="s">
        <v>60</v>
      </c>
      <c r="F238" s="49" t="s">
        <v>307</v>
      </c>
      <c r="G238" s="49" t="s">
        <v>31</v>
      </c>
      <c r="H238" s="49" t="s">
        <v>22</v>
      </c>
      <c r="I238" s="49" t="s">
        <v>315</v>
      </c>
      <c r="J238" s="49" t="s">
        <v>324</v>
      </c>
      <c r="K238" s="51" t="n">
        <v>1</v>
      </c>
    </row>
    <row ht="72" outlineLevel="0" r="239">
      <c r="A239" s="41" t="n"/>
      <c r="B239" s="17" t="s">
        <v>326</v>
      </c>
      <c r="C239" s="49" t="s">
        <v>20</v>
      </c>
      <c r="D239" s="49" t="s">
        <v>293</v>
      </c>
      <c r="E239" s="49" t="s">
        <v>60</v>
      </c>
      <c r="F239" s="49" t="s">
        <v>307</v>
      </c>
      <c r="G239" s="49" t="s">
        <v>31</v>
      </c>
      <c r="H239" s="49" t="s">
        <v>24</v>
      </c>
      <c r="I239" s="49" t="s">
        <v>29</v>
      </c>
      <c r="J239" s="49" t="n"/>
      <c r="K239" s="51" t="n">
        <v>1</v>
      </c>
    </row>
    <row ht="54" outlineLevel="0" r="240">
      <c r="A240" s="41" t="n"/>
      <c r="B240" s="17" t="s">
        <v>328</v>
      </c>
      <c r="C240" s="49" t="s">
        <v>20</v>
      </c>
      <c r="D240" s="49" t="s">
        <v>293</v>
      </c>
      <c r="E240" s="49" t="s">
        <v>60</v>
      </c>
      <c r="F240" s="49" t="s">
        <v>307</v>
      </c>
      <c r="G240" s="49" t="s">
        <v>31</v>
      </c>
      <c r="H240" s="49" t="s">
        <v>24</v>
      </c>
      <c r="I240" s="49" t="s">
        <v>329</v>
      </c>
      <c r="J240" s="49" t="n"/>
      <c r="K240" s="51" t="n">
        <v>1</v>
      </c>
    </row>
    <row ht="108" outlineLevel="0" r="241">
      <c r="A241" s="41" t="n"/>
      <c r="B241" s="17" t="s">
        <v>320</v>
      </c>
      <c r="C241" s="49" t="s">
        <v>20</v>
      </c>
      <c r="D241" s="49" t="s">
        <v>293</v>
      </c>
      <c r="E241" s="49" t="s">
        <v>60</v>
      </c>
      <c r="F241" s="49" t="s">
        <v>307</v>
      </c>
      <c r="G241" s="49" t="s">
        <v>31</v>
      </c>
      <c r="H241" s="49" t="s">
        <v>24</v>
      </c>
      <c r="I241" s="49" t="s">
        <v>329</v>
      </c>
      <c r="J241" s="49" t="s">
        <v>324</v>
      </c>
      <c r="K241" s="51" t="n">
        <v>1</v>
      </c>
    </row>
    <row ht="18" outlineLevel="0" r="242">
      <c r="A242" s="41" t="n"/>
      <c r="B242" s="107" t="s">
        <v>332</v>
      </c>
      <c r="C242" s="55" t="s">
        <v>20</v>
      </c>
      <c r="D242" s="55" t="s">
        <v>72</v>
      </c>
      <c r="E242" s="55" t="n"/>
      <c r="F242" s="55" t="n"/>
      <c r="G242" s="55" t="n"/>
      <c r="H242" s="55" t="n"/>
      <c r="I242" s="49" t="n"/>
      <c r="J242" s="55" t="n"/>
      <c r="K242" s="57" t="n">
        <f aca="false" ca="false" dt2D="false" dtr="false" t="normal">K243</f>
        <v>50</v>
      </c>
    </row>
    <row ht="18" outlineLevel="0" r="243">
      <c r="A243" s="41" t="n"/>
      <c r="B243" s="60" t="s">
        <v>333</v>
      </c>
      <c r="C243" s="49" t="s">
        <v>20</v>
      </c>
      <c r="D243" s="49" t="s">
        <v>72</v>
      </c>
      <c r="E243" s="49" t="s">
        <v>24</v>
      </c>
      <c r="F243" s="49" t="n"/>
      <c r="G243" s="49" t="n"/>
      <c r="H243" s="49" t="n"/>
      <c r="I243" s="49" t="n"/>
      <c r="J243" s="49" t="n"/>
      <c r="K243" s="89" t="n">
        <f aca="false" ca="false" dt2D="false" dtr="false" t="normal">K244</f>
        <v>50</v>
      </c>
    </row>
    <row ht="121.800003051758" outlineLevel="0" r="244">
      <c r="A244" s="41" t="n"/>
      <c r="B244" s="81" t="s">
        <v>342</v>
      </c>
      <c r="C244" s="49" t="s">
        <v>20</v>
      </c>
      <c r="D244" s="49" t="s">
        <v>72</v>
      </c>
      <c r="E244" s="49" t="s">
        <v>24</v>
      </c>
      <c r="F244" s="49" t="s">
        <v>344</v>
      </c>
      <c r="G244" s="49" t="s">
        <v>27</v>
      </c>
      <c r="H244" s="49" t="s">
        <v>28</v>
      </c>
      <c r="I244" s="49" t="s">
        <v>29</v>
      </c>
      <c r="J244" s="49" t="n"/>
      <c r="K244" s="89" t="n">
        <f aca="false" ca="false" dt2D="false" dtr="false" t="normal">K248</f>
        <v>50</v>
      </c>
    </row>
    <row ht="36" outlineLevel="0" r="245">
      <c r="A245" s="41" t="n"/>
      <c r="B245" s="99" t="s">
        <v>351</v>
      </c>
      <c r="C245" s="49" t="s">
        <v>20</v>
      </c>
      <c r="D245" s="49" t="s">
        <v>72</v>
      </c>
      <c r="E245" s="49" t="s">
        <v>24</v>
      </c>
      <c r="F245" s="49" t="s">
        <v>344</v>
      </c>
      <c r="G245" s="49" t="s">
        <v>31</v>
      </c>
      <c r="H245" s="49" t="s">
        <v>28</v>
      </c>
      <c r="I245" s="49" t="s">
        <v>29</v>
      </c>
      <c r="J245" s="49" t="n"/>
      <c r="K245" s="89" t="n">
        <f aca="false" ca="false" dt2D="false" dtr="false" t="normal">K246</f>
        <v>50</v>
      </c>
    </row>
    <row ht="54" outlineLevel="0" r="246">
      <c r="A246" s="41" t="n"/>
      <c r="B246" s="99" t="s">
        <v>358</v>
      </c>
      <c r="C246" s="49" t="s">
        <v>20</v>
      </c>
      <c r="D246" s="49" t="s">
        <v>72</v>
      </c>
      <c r="E246" s="49" t="s">
        <v>24</v>
      </c>
      <c r="F246" s="49" t="s">
        <v>344</v>
      </c>
      <c r="G246" s="49" t="s">
        <v>31</v>
      </c>
      <c r="H246" s="49" t="s">
        <v>22</v>
      </c>
      <c r="I246" s="49" t="s">
        <v>29</v>
      </c>
      <c r="J246" s="49" t="n"/>
      <c r="K246" s="89" t="n">
        <f aca="false" ca="false" dt2D="false" dtr="false" t="normal">K248</f>
        <v>50</v>
      </c>
    </row>
    <row ht="54" outlineLevel="0" r="247">
      <c r="A247" s="41" t="n"/>
      <c r="B247" s="99" t="s">
        <v>367</v>
      </c>
      <c r="C247" s="49" t="s">
        <v>20</v>
      </c>
      <c r="D247" s="49" t="s">
        <v>72</v>
      </c>
      <c r="E247" s="49" t="s">
        <v>24</v>
      </c>
      <c r="F247" s="49" t="s">
        <v>344</v>
      </c>
      <c r="G247" s="49" t="s">
        <v>31</v>
      </c>
      <c r="H247" s="49" t="s">
        <v>22</v>
      </c>
      <c r="I247" s="49" t="s">
        <v>372</v>
      </c>
      <c r="J247" s="49" t="n"/>
      <c r="K247" s="89" t="n">
        <f aca="false" ca="false" dt2D="false" dtr="false" t="normal">K248</f>
        <v>50</v>
      </c>
    </row>
    <row ht="18" outlineLevel="0" r="248">
      <c r="A248" s="41" t="n"/>
      <c r="B248" s="17" t="s">
        <v>248</v>
      </c>
      <c r="C248" s="49" t="s">
        <v>20</v>
      </c>
      <c r="D248" s="49" t="s">
        <v>72</v>
      </c>
      <c r="E248" s="49" t="s">
        <v>24</v>
      </c>
      <c r="F248" s="49" t="s">
        <v>344</v>
      </c>
      <c r="G248" s="49" t="s">
        <v>31</v>
      </c>
      <c r="H248" s="49" t="s">
        <v>22</v>
      </c>
      <c r="I248" s="49" t="s">
        <v>372</v>
      </c>
      <c r="J248" s="49" t="s">
        <v>250</v>
      </c>
      <c r="K248" s="89" t="n">
        <v>50</v>
      </c>
    </row>
    <row ht="18" outlineLevel="0" r="249">
      <c r="B249" s="131" t="n"/>
      <c r="D249" s="132" t="n"/>
      <c r="E249" s="132" t="n"/>
      <c r="F249" s="132" t="n"/>
      <c r="G249" s="132" t="n"/>
      <c r="H249" s="132" t="n"/>
      <c r="I249" s="132" t="n"/>
      <c r="J249" s="132" t="n"/>
      <c r="K249" s="13" t="n"/>
    </row>
    <row customHeight="true" ht="16.2000007629395" outlineLevel="0" r="250">
      <c r="B250" s="133" t="s">
        <v>381</v>
      </c>
      <c r="C250" s="133" t="s"/>
      <c r="D250" s="133" t="s"/>
      <c r="E250" s="132" t="n"/>
      <c r="F250" s="132" t="n"/>
      <c r="G250" s="132" t="n"/>
      <c r="H250" s="132" t="n"/>
      <c r="I250" s="134" t="s">
        <v>382</v>
      </c>
      <c r="J250" s="134" t="s"/>
      <c r="K250" s="134" t="s"/>
      <c r="L250" s="132" t="n"/>
    </row>
    <row hidden="true" ht="17.3999996185303" outlineLevel="0" r="251">
      <c r="K251" s="9" t="n"/>
    </row>
    <row outlineLevel="0" r="252">
      <c r="K252" s="9" t="n"/>
    </row>
    <row outlineLevel="0" r="253">
      <c r="K253" s="9" t="n"/>
    </row>
    <row outlineLevel="0" r="254">
      <c r="K254" s="9" t="n"/>
    </row>
    <row outlineLevel="0" r="255">
      <c r="K255" s="9" t="n"/>
    </row>
    <row outlineLevel="0" r="256">
      <c r="K256" s="9" t="n"/>
    </row>
    <row outlineLevel="0" r="257">
      <c r="K257" s="9" t="n"/>
    </row>
    <row outlineLevel="0" r="258">
      <c r="K258" s="9" t="n"/>
    </row>
    <row outlineLevel="0" r="259">
      <c r="K259" s="9" t="n"/>
    </row>
    <row outlineLevel="0" r="260">
      <c r="K260" s="9" t="n"/>
    </row>
    <row outlineLevel="0" r="261">
      <c r="K261" s="9" t="n"/>
    </row>
    <row outlineLevel="0" r="262">
      <c r="K262" s="9" t="n"/>
    </row>
    <row outlineLevel="0" r="263">
      <c r="K263" s="9" t="n"/>
    </row>
    <row outlineLevel="0" r="264">
      <c r="K264" s="9" t="n"/>
    </row>
    <row outlineLevel="0" r="265">
      <c r="K265" s="9" t="n"/>
    </row>
    <row outlineLevel="0" r="266">
      <c r="K266" s="9" t="n"/>
    </row>
    <row outlineLevel="0" r="267">
      <c r="K267" s="9" t="n"/>
    </row>
    <row outlineLevel="0" r="268">
      <c r="K268" s="9" t="n"/>
    </row>
    <row outlineLevel="0" r="269">
      <c r="K269" s="9" t="n"/>
    </row>
    <row outlineLevel="0" r="270">
      <c r="K270" s="9" t="n"/>
    </row>
    <row outlineLevel="0" r="271">
      <c r="K271" s="9" t="n"/>
    </row>
    <row outlineLevel="0" r="272">
      <c r="K272" s="9" t="n"/>
    </row>
    <row outlineLevel="0" r="273">
      <c r="K273" s="9" t="n"/>
    </row>
    <row outlineLevel="0" r="274">
      <c r="K274" s="9" t="n"/>
    </row>
    <row outlineLevel="0" r="275">
      <c r="K275" s="9" t="n"/>
    </row>
    <row outlineLevel="0" r="276">
      <c r="K276" s="9" t="n"/>
    </row>
    <row outlineLevel="0" r="277">
      <c r="K277" s="9" t="n"/>
    </row>
    <row outlineLevel="0" r="278">
      <c r="K278" s="9" t="n"/>
    </row>
    <row outlineLevel="0" r="279">
      <c r="K279" s="9" t="n"/>
    </row>
    <row outlineLevel="0" r="280">
      <c r="K280" s="9" t="n"/>
    </row>
    <row outlineLevel="0" r="281">
      <c r="K281" s="9" t="n"/>
    </row>
    <row outlineLevel="0" r="282">
      <c r="K282" s="9" t="n"/>
    </row>
    <row outlineLevel="0" r="283">
      <c r="K283" s="9" t="n"/>
    </row>
    <row outlineLevel="0" r="284">
      <c r="K284" s="9" t="n"/>
    </row>
    <row outlineLevel="0" r="285">
      <c r="K285" s="9" t="n"/>
    </row>
    <row outlineLevel="0" r="286">
      <c r="K286" s="9" t="n"/>
    </row>
    <row outlineLevel="0" r="287">
      <c r="K287" s="9" t="n"/>
    </row>
    <row outlineLevel="0" r="288">
      <c r="K288" s="9" t="n"/>
    </row>
    <row outlineLevel="0" r="289">
      <c r="K289" s="9" t="n"/>
    </row>
    <row outlineLevel="0" r="290">
      <c r="K290" s="9" t="n"/>
    </row>
    <row outlineLevel="0" r="291">
      <c r="K291" s="9" t="n"/>
    </row>
    <row outlineLevel="0" r="292">
      <c r="K292" s="9" t="n"/>
    </row>
    <row outlineLevel="0" r="293">
      <c r="K293" s="9" t="n"/>
    </row>
    <row outlineLevel="0" r="294">
      <c r="K294" s="9" t="n"/>
    </row>
    <row outlineLevel="0" r="295">
      <c r="K295" s="9" t="n"/>
    </row>
    <row outlineLevel="0" r="296">
      <c r="K296" s="9" t="n"/>
    </row>
    <row outlineLevel="0" r="297">
      <c r="K297" s="9" t="n"/>
    </row>
    <row outlineLevel="0" r="298">
      <c r="K298" s="9" t="n"/>
    </row>
    <row outlineLevel="0" r="299">
      <c r="K299" s="9" t="n"/>
    </row>
    <row outlineLevel="0" r="300">
      <c r="K300" s="9" t="n"/>
    </row>
    <row outlineLevel="0" r="301">
      <c r="K301" s="9" t="n"/>
    </row>
    <row outlineLevel="0" r="302">
      <c r="K302" s="9" t="n"/>
    </row>
    <row outlineLevel="0" r="303">
      <c r="K303" s="9" t="n"/>
    </row>
    <row outlineLevel="0" r="304">
      <c r="K304" s="9" t="n"/>
    </row>
    <row outlineLevel="0" r="305">
      <c r="K305" s="9" t="n"/>
    </row>
    <row outlineLevel="0" r="306">
      <c r="K306" s="9" t="n"/>
    </row>
    <row outlineLevel="0" r="307">
      <c r="K307" s="9" t="n"/>
    </row>
    <row outlineLevel="0" r="308">
      <c r="K308" s="9" t="n"/>
    </row>
    <row outlineLevel="0" r="309">
      <c r="K309" s="9" t="n"/>
    </row>
    <row outlineLevel="0" r="310">
      <c r="K310" s="9" t="n"/>
    </row>
    <row outlineLevel="0" r="311">
      <c r="K311" s="9" t="n"/>
    </row>
    <row outlineLevel="0" r="312">
      <c r="K312" s="9" t="n"/>
    </row>
    <row outlineLevel="0" r="313">
      <c r="K313" s="9" t="n"/>
    </row>
    <row outlineLevel="0" r="314">
      <c r="K314" s="9" t="n"/>
    </row>
    <row outlineLevel="0" r="315">
      <c r="K315" s="9" t="n"/>
    </row>
    <row outlineLevel="0" r="316">
      <c r="K316" s="9" t="n"/>
    </row>
    <row outlineLevel="0" r="317">
      <c r="K317" s="9" t="n"/>
    </row>
    <row outlineLevel="0" r="318">
      <c r="K318" s="9" t="n"/>
    </row>
    <row outlineLevel="0" r="319">
      <c r="K319" s="9" t="n"/>
    </row>
    <row outlineLevel="0" r="320">
      <c r="K320" s="9" t="n"/>
    </row>
    <row outlineLevel="0" r="321">
      <c r="K321" s="9" t="n"/>
    </row>
    <row outlineLevel="0" r="322">
      <c r="K322" s="9" t="n"/>
    </row>
    <row outlineLevel="0" r="323">
      <c r="K323" s="9" t="n"/>
    </row>
    <row outlineLevel="0" r="324">
      <c r="K324" s="9" t="n"/>
    </row>
    <row outlineLevel="0" r="325">
      <c r="K325" s="9" t="n"/>
    </row>
    <row outlineLevel="0" r="326">
      <c r="K326" s="9" t="n"/>
    </row>
    <row outlineLevel="0" r="327">
      <c r="K327" s="9" t="n"/>
    </row>
    <row outlineLevel="0" r="328">
      <c r="K328" s="9" t="n"/>
    </row>
    <row outlineLevel="0" r="329">
      <c r="K329" s="9" t="n"/>
    </row>
    <row outlineLevel="0" r="330">
      <c r="K330" s="9" t="n"/>
    </row>
    <row outlineLevel="0" r="331">
      <c r="K331" s="9" t="n"/>
    </row>
    <row outlineLevel="0" r="332">
      <c r="K332" s="9" t="n"/>
    </row>
    <row outlineLevel="0" r="333">
      <c r="K333" s="9" t="n"/>
    </row>
    <row outlineLevel="0" r="334">
      <c r="K334" s="9" t="n"/>
    </row>
    <row outlineLevel="0" r="335">
      <c r="K335" s="9" t="n"/>
    </row>
    <row outlineLevel="0" r="336">
      <c r="K336" s="9" t="n"/>
    </row>
    <row outlineLevel="0" r="337">
      <c r="K337" s="9" t="n"/>
    </row>
    <row outlineLevel="0" r="338">
      <c r="K338" s="9" t="n"/>
    </row>
    <row outlineLevel="0" r="339">
      <c r="K339" s="9" t="n"/>
    </row>
    <row outlineLevel="0" r="340">
      <c r="K340" s="9" t="n"/>
    </row>
    <row outlineLevel="0" r="341">
      <c r="K341" s="9" t="n"/>
    </row>
    <row outlineLevel="0" r="342">
      <c r="K342" s="9" t="n"/>
    </row>
    <row outlineLevel="0" r="343">
      <c r="K343" s="9" t="n"/>
    </row>
    <row outlineLevel="0" r="344">
      <c r="K344" s="9" t="n"/>
    </row>
    <row outlineLevel="0" r="345">
      <c r="K345" s="9" t="n"/>
    </row>
    <row outlineLevel="0" r="346">
      <c r="K346" s="9" t="n"/>
    </row>
    <row outlineLevel="0" r="347">
      <c r="K347" s="9" t="n"/>
    </row>
    <row outlineLevel="0" r="348">
      <c r="K348" s="9" t="n"/>
    </row>
    <row outlineLevel="0" r="349">
      <c r="K349" s="9" t="n"/>
    </row>
    <row outlineLevel="0" r="350">
      <c r="K350" s="9" t="n"/>
    </row>
    <row outlineLevel="0" r="351">
      <c r="K351" s="9" t="n"/>
    </row>
    <row outlineLevel="0" r="352">
      <c r="K352" s="9" t="n"/>
    </row>
    <row outlineLevel="0" r="353">
      <c r="K353" s="9" t="n"/>
    </row>
    <row outlineLevel="0" r="354">
      <c r="K354" s="9" t="n"/>
    </row>
    <row outlineLevel="0" r="355">
      <c r="K355" s="9" t="n"/>
    </row>
    <row outlineLevel="0" r="356">
      <c r="K356" s="9" t="n"/>
    </row>
    <row outlineLevel="0" r="357">
      <c r="K357" s="9" t="n"/>
    </row>
    <row outlineLevel="0" r="358">
      <c r="K358" s="9" t="n"/>
    </row>
    <row outlineLevel="0" r="359">
      <c r="K359" s="9" t="n"/>
    </row>
    <row outlineLevel="0" r="360">
      <c r="K360" s="9" t="n"/>
    </row>
    <row outlineLevel="0" r="361">
      <c r="K361" s="9" t="n"/>
    </row>
    <row outlineLevel="0" r="362">
      <c r="K362" s="9" t="n"/>
    </row>
    <row outlineLevel="0" r="363">
      <c r="K363" s="9" t="n"/>
    </row>
    <row outlineLevel="0" r="364">
      <c r="K364" s="9" t="n"/>
    </row>
    <row outlineLevel="0" r="365">
      <c r="K365" s="9" t="n"/>
    </row>
    <row outlineLevel="0" r="366">
      <c r="K366" s="9" t="n"/>
    </row>
    <row outlineLevel="0" r="367">
      <c r="K367" s="9" t="n"/>
    </row>
    <row outlineLevel="0" r="368">
      <c r="K368" s="9" t="n"/>
    </row>
    <row outlineLevel="0" r="369">
      <c r="K369" s="9" t="n"/>
    </row>
    <row outlineLevel="0" r="370">
      <c r="K370" s="9" t="n"/>
    </row>
    <row outlineLevel="0" r="371">
      <c r="K371" s="9" t="n"/>
    </row>
    <row outlineLevel="0" r="372">
      <c r="K372" s="9" t="n"/>
    </row>
    <row outlineLevel="0" r="373">
      <c r="K373" s="9" t="n"/>
    </row>
    <row outlineLevel="0" r="374">
      <c r="K374" s="9" t="n"/>
    </row>
    <row outlineLevel="0" r="375">
      <c r="K375" s="9" t="n"/>
    </row>
    <row outlineLevel="0" r="376">
      <c r="K376" s="9" t="n"/>
    </row>
    <row outlineLevel="0" r="377">
      <c r="K377" s="9" t="n"/>
    </row>
    <row outlineLevel="0" r="378">
      <c r="K378" s="9" t="n"/>
    </row>
    <row outlineLevel="0" r="379">
      <c r="K379" s="9" t="n"/>
    </row>
    <row outlineLevel="0" r="380">
      <c r="K380" s="9" t="n"/>
    </row>
    <row outlineLevel="0" r="381">
      <c r="K381" s="9" t="n"/>
    </row>
    <row outlineLevel="0" r="382">
      <c r="K382" s="9" t="n"/>
    </row>
    <row outlineLevel="0" r="383">
      <c r="K383" s="9" t="n"/>
    </row>
    <row outlineLevel="0" r="384">
      <c r="K384" s="9" t="n"/>
    </row>
    <row outlineLevel="0" r="385">
      <c r="K385" s="9" t="n"/>
    </row>
    <row outlineLevel="0" r="386">
      <c r="K386" s="9" t="n"/>
    </row>
    <row outlineLevel="0" r="387">
      <c r="K387" s="9" t="n"/>
    </row>
    <row outlineLevel="0" r="388">
      <c r="K388" s="9" t="n"/>
    </row>
    <row outlineLevel="0" r="389">
      <c r="K389" s="9" t="n"/>
    </row>
    <row outlineLevel="0" r="390">
      <c r="K390" s="9" t="n"/>
    </row>
    <row outlineLevel="0" r="391">
      <c r="K391" s="9" t="n"/>
    </row>
    <row outlineLevel="0" r="392">
      <c r="K392" s="9" t="n"/>
    </row>
    <row outlineLevel="0" r="393">
      <c r="K393" s="9" t="n"/>
    </row>
    <row outlineLevel="0" r="394">
      <c r="K394" s="9" t="n"/>
    </row>
    <row outlineLevel="0" r="395">
      <c r="K395" s="9" t="n"/>
    </row>
    <row outlineLevel="0" r="396">
      <c r="K396" s="9" t="n"/>
    </row>
    <row outlineLevel="0" r="397">
      <c r="K397" s="9" t="n"/>
    </row>
    <row outlineLevel="0" r="398">
      <c r="K398" s="9" t="n"/>
    </row>
    <row outlineLevel="0" r="399">
      <c r="K399" s="9" t="n"/>
    </row>
    <row outlineLevel="0" r="400">
      <c r="K400" s="9" t="n"/>
    </row>
    <row outlineLevel="0" r="401">
      <c r="K401" s="9" t="n"/>
    </row>
    <row outlineLevel="0" r="402">
      <c r="K402" s="9" t="n"/>
    </row>
    <row outlineLevel="0" r="403">
      <c r="K403" s="9" t="n"/>
    </row>
    <row outlineLevel="0" r="404">
      <c r="K404" s="9" t="n"/>
    </row>
    <row outlineLevel="0" r="405">
      <c r="K405" s="9" t="n"/>
    </row>
    <row outlineLevel="0" r="406">
      <c r="K406" s="9" t="n"/>
    </row>
    <row outlineLevel="0" r="407">
      <c r="K407" s="9" t="n"/>
    </row>
    <row outlineLevel="0" r="408">
      <c r="K408" s="9" t="n"/>
    </row>
    <row outlineLevel="0" r="409">
      <c r="K409" s="9" t="n"/>
    </row>
    <row outlineLevel="0" r="410">
      <c r="K410" s="9" t="n"/>
    </row>
    <row outlineLevel="0" r="411">
      <c r="K411" s="9" t="n"/>
    </row>
    <row outlineLevel="0" r="412">
      <c r="K412" s="9" t="n"/>
    </row>
    <row outlineLevel="0" r="413">
      <c r="K413" s="9" t="n"/>
    </row>
    <row outlineLevel="0" r="414">
      <c r="K414" s="9" t="n"/>
    </row>
    <row outlineLevel="0" r="415">
      <c r="K415" s="9" t="n"/>
    </row>
    <row outlineLevel="0" r="416">
      <c r="K416" s="9" t="n"/>
    </row>
    <row outlineLevel="0" r="417">
      <c r="K417" s="9" t="n"/>
    </row>
    <row outlineLevel="0" r="418">
      <c r="K418" s="9" t="n"/>
    </row>
    <row outlineLevel="0" r="419">
      <c r="K419" s="9" t="n"/>
    </row>
    <row outlineLevel="0" r="420">
      <c r="K420" s="9" t="n"/>
    </row>
    <row outlineLevel="0" r="421">
      <c r="K421" s="9" t="n"/>
    </row>
    <row outlineLevel="0" r="422">
      <c r="K422" s="9" t="n"/>
    </row>
    <row outlineLevel="0" r="423">
      <c r="K423" s="9" t="n"/>
    </row>
    <row outlineLevel="0" r="424">
      <c r="K424" s="9" t="n"/>
    </row>
    <row outlineLevel="0" r="425">
      <c r="K425" s="9" t="n"/>
    </row>
    <row outlineLevel="0" r="426">
      <c r="K426" s="9" t="n"/>
    </row>
    <row outlineLevel="0" r="427">
      <c r="K427" s="9" t="n"/>
    </row>
    <row outlineLevel="0" r="428">
      <c r="K428" s="9" t="n"/>
    </row>
    <row outlineLevel="0" r="429">
      <c r="K429" s="9" t="n"/>
    </row>
    <row outlineLevel="0" r="430">
      <c r="K430" s="9" t="n"/>
    </row>
    <row outlineLevel="0" r="431">
      <c r="K431" s="9" t="n"/>
    </row>
    <row outlineLevel="0" r="432">
      <c r="K432" s="9" t="n"/>
    </row>
    <row outlineLevel="0" r="433">
      <c r="K433" s="9" t="n"/>
    </row>
    <row outlineLevel="0" r="434">
      <c r="K434" s="9" t="n"/>
    </row>
    <row outlineLevel="0" r="435">
      <c r="K435" s="9" t="n"/>
    </row>
    <row outlineLevel="0" r="436">
      <c r="K436" s="9" t="n"/>
    </row>
    <row outlineLevel="0" r="437">
      <c r="K437" s="9" t="n"/>
    </row>
    <row outlineLevel="0" r="438">
      <c r="K438" s="9" t="n"/>
    </row>
    <row outlineLevel="0" r="439">
      <c r="K439" s="9" t="n"/>
    </row>
    <row outlineLevel="0" r="440">
      <c r="K440" s="9" t="n"/>
    </row>
    <row outlineLevel="0" r="441">
      <c r="K441" s="9" t="n"/>
    </row>
    <row outlineLevel="0" r="442">
      <c r="K442" s="9" t="n"/>
    </row>
    <row outlineLevel="0" r="443">
      <c r="K443" s="9" t="n"/>
    </row>
    <row outlineLevel="0" r="444">
      <c r="K444" s="9" t="n"/>
    </row>
    <row outlineLevel="0" r="445">
      <c r="K445" s="9" t="n"/>
    </row>
    <row outlineLevel="0" r="446">
      <c r="K446" s="9" t="n"/>
    </row>
    <row outlineLevel="0" r="447">
      <c r="K447" s="9" t="n"/>
    </row>
    <row outlineLevel="0" r="448">
      <c r="K448" s="9" t="n"/>
    </row>
    <row outlineLevel="0" r="449">
      <c r="K449" s="9" t="n"/>
    </row>
    <row outlineLevel="0" r="450">
      <c r="K450" s="9" t="n"/>
    </row>
    <row outlineLevel="0" r="451">
      <c r="K451" s="9" t="n"/>
    </row>
    <row outlineLevel="0" r="452">
      <c r="K452" s="9" t="n"/>
    </row>
    <row outlineLevel="0" r="453">
      <c r="K453" s="9" t="n"/>
    </row>
    <row outlineLevel="0" r="454">
      <c r="K454" s="9" t="n"/>
    </row>
    <row outlineLevel="0" r="455">
      <c r="K455" s="9" t="n"/>
    </row>
    <row outlineLevel="0" r="456">
      <c r="K456" s="9" t="n"/>
    </row>
    <row outlineLevel="0" r="457">
      <c r="K457" s="9" t="n"/>
    </row>
    <row outlineLevel="0" r="458">
      <c r="K458" s="9" t="n"/>
    </row>
    <row outlineLevel="0" r="459">
      <c r="K459" s="9" t="n"/>
    </row>
    <row outlineLevel="0" r="460">
      <c r="K460" s="9" t="n"/>
    </row>
    <row outlineLevel="0" r="461">
      <c r="K461" s="9" t="n"/>
    </row>
    <row outlineLevel="0" r="462">
      <c r="K462" s="9" t="n"/>
    </row>
    <row outlineLevel="0" r="463">
      <c r="K463" s="9" t="n"/>
    </row>
    <row outlineLevel="0" r="464">
      <c r="K464" s="9" t="n"/>
    </row>
    <row outlineLevel="0" r="465">
      <c r="K465" s="9" t="n"/>
    </row>
    <row outlineLevel="0" r="466">
      <c r="K466" s="9" t="n"/>
    </row>
    <row outlineLevel="0" r="467">
      <c r="K467" s="9" t="n"/>
    </row>
    <row outlineLevel="0" r="468">
      <c r="K468" s="9" t="n"/>
    </row>
    <row outlineLevel="0" r="469">
      <c r="K469" s="9" t="n"/>
    </row>
    <row outlineLevel="0" r="470">
      <c r="K470" s="9" t="n"/>
    </row>
    <row outlineLevel="0" r="471">
      <c r="K471" s="9" t="n"/>
    </row>
    <row outlineLevel="0" r="472">
      <c r="K472" s="9" t="n"/>
    </row>
    <row outlineLevel="0" r="473">
      <c r="K473" s="9" t="n"/>
    </row>
    <row outlineLevel="0" r="474">
      <c r="K474" s="9" t="n"/>
    </row>
    <row outlineLevel="0" r="475">
      <c r="K475" s="9" t="n"/>
    </row>
    <row outlineLevel="0" r="476">
      <c r="K476" s="9" t="n"/>
    </row>
    <row outlineLevel="0" r="477">
      <c r="K477" s="9" t="n"/>
    </row>
    <row outlineLevel="0" r="478">
      <c r="K478" s="9" t="n"/>
    </row>
    <row outlineLevel="0" r="479">
      <c r="K479" s="9" t="n"/>
    </row>
    <row outlineLevel="0" r="480">
      <c r="K480" s="9" t="n"/>
    </row>
    <row outlineLevel="0" r="481">
      <c r="K481" s="9" t="n"/>
    </row>
    <row outlineLevel="0" r="482">
      <c r="K482" s="9" t="n"/>
    </row>
    <row outlineLevel="0" r="483">
      <c r="K483" s="9" t="n"/>
    </row>
    <row outlineLevel="0" r="484">
      <c r="K484" s="9" t="n"/>
    </row>
    <row outlineLevel="0" r="485">
      <c r="K485" s="9" t="n"/>
    </row>
    <row outlineLevel="0" r="486">
      <c r="K486" s="9" t="n"/>
    </row>
    <row outlineLevel="0" r="487">
      <c r="K487" s="9" t="n"/>
    </row>
    <row outlineLevel="0" r="488">
      <c r="K488" s="9" t="n"/>
    </row>
    <row outlineLevel="0" r="489">
      <c r="K489" s="9" t="n"/>
    </row>
    <row outlineLevel="0" r="490">
      <c r="K490" s="9" t="n"/>
    </row>
    <row outlineLevel="0" r="491">
      <c r="K491" s="9" t="n"/>
    </row>
    <row outlineLevel="0" r="492">
      <c r="K492" s="9" t="n"/>
    </row>
    <row outlineLevel="0" r="493">
      <c r="K493" s="9" t="n"/>
    </row>
    <row outlineLevel="0" r="494">
      <c r="K494" s="9" t="n"/>
    </row>
    <row outlineLevel="0" r="495">
      <c r="K495" s="9" t="n"/>
    </row>
    <row outlineLevel="0" r="496">
      <c r="K496" s="9" t="n"/>
    </row>
    <row outlineLevel="0" r="497">
      <c r="K497" s="9" t="n"/>
    </row>
    <row outlineLevel="0" r="498">
      <c r="K498" s="9" t="n"/>
    </row>
    <row outlineLevel="0" r="499">
      <c r="K499" s="9" t="n"/>
    </row>
    <row outlineLevel="0" r="500">
      <c r="K500" s="9" t="n"/>
    </row>
    <row outlineLevel="0" r="501">
      <c r="K501" s="9" t="n"/>
    </row>
    <row outlineLevel="0" r="502">
      <c r="K502" s="9" t="n"/>
    </row>
    <row outlineLevel="0" r="503">
      <c r="K503" s="9" t="n"/>
    </row>
    <row outlineLevel="0" r="504">
      <c r="K504" s="9" t="n"/>
    </row>
    <row outlineLevel="0" r="505">
      <c r="K505" s="9" t="n"/>
    </row>
    <row outlineLevel="0" r="506">
      <c r="K506" s="9" t="n"/>
    </row>
    <row outlineLevel="0" r="507">
      <c r="K507" s="9" t="n"/>
    </row>
    <row outlineLevel="0" r="508">
      <c r="K508" s="9" t="n"/>
    </row>
    <row outlineLevel="0" r="509">
      <c r="K509" s="9" t="n"/>
    </row>
    <row outlineLevel="0" r="510">
      <c r="K510" s="9" t="n"/>
    </row>
    <row outlineLevel="0" r="511">
      <c r="K511" s="9" t="n"/>
    </row>
    <row outlineLevel="0" r="512">
      <c r="K512" s="9" t="n"/>
    </row>
    <row outlineLevel="0" r="513">
      <c r="K513" s="9" t="n"/>
    </row>
    <row outlineLevel="0" r="514">
      <c r="K514" s="9" t="n"/>
    </row>
    <row outlineLevel="0" r="515">
      <c r="K515" s="9" t="n"/>
    </row>
    <row outlineLevel="0" r="516">
      <c r="K516" s="9" t="n"/>
    </row>
    <row outlineLevel="0" r="517">
      <c r="K517" s="9" t="n"/>
    </row>
    <row outlineLevel="0" r="518">
      <c r="K518" s="9" t="n"/>
    </row>
    <row outlineLevel="0" r="519">
      <c r="K519" s="9" t="n"/>
    </row>
    <row outlineLevel="0" r="520">
      <c r="K520" s="9" t="n"/>
    </row>
    <row outlineLevel="0" r="521">
      <c r="K521" s="9" t="n"/>
    </row>
    <row outlineLevel="0" r="522">
      <c r="K522" s="9" t="n"/>
    </row>
    <row outlineLevel="0" r="523">
      <c r="K523" s="9" t="n"/>
    </row>
    <row outlineLevel="0" r="524">
      <c r="K524" s="9" t="n"/>
    </row>
    <row outlineLevel="0" r="525">
      <c r="K525" s="9" t="n"/>
    </row>
    <row outlineLevel="0" r="526">
      <c r="K526" s="9" t="n"/>
    </row>
    <row outlineLevel="0" r="527">
      <c r="K527" s="9" t="n"/>
    </row>
    <row outlineLevel="0" r="528">
      <c r="K528" s="9" t="n"/>
    </row>
    <row outlineLevel="0" r="529">
      <c r="K529" s="9" t="n"/>
    </row>
    <row outlineLevel="0" r="530">
      <c r="K530" s="9" t="n"/>
    </row>
    <row outlineLevel="0" r="531">
      <c r="K531" s="9" t="n"/>
    </row>
    <row outlineLevel="0" r="532">
      <c r="K532" s="9" t="n"/>
    </row>
    <row outlineLevel="0" r="533">
      <c r="K533" s="9" t="n"/>
    </row>
    <row outlineLevel="0" r="534">
      <c r="K534" s="9" t="n"/>
    </row>
    <row outlineLevel="0" r="535">
      <c r="K535" s="9" t="n"/>
    </row>
    <row outlineLevel="0" r="536">
      <c r="K536" s="9" t="n"/>
    </row>
    <row outlineLevel="0" r="537">
      <c r="K537" s="9" t="n"/>
    </row>
    <row outlineLevel="0" r="538">
      <c r="K538" s="9" t="n"/>
    </row>
    <row outlineLevel="0" r="539">
      <c r="K539" s="9" t="n"/>
    </row>
    <row outlineLevel="0" r="540">
      <c r="K540" s="9" t="n"/>
    </row>
    <row outlineLevel="0" r="541">
      <c r="K541" s="9" t="n"/>
    </row>
    <row outlineLevel="0" r="542">
      <c r="K542" s="9" t="n"/>
    </row>
    <row outlineLevel="0" r="543">
      <c r="K543" s="9" t="n"/>
    </row>
    <row outlineLevel="0" r="544">
      <c r="K544" s="9" t="n"/>
    </row>
    <row outlineLevel="0" r="545">
      <c r="K545" s="9" t="n"/>
    </row>
    <row outlineLevel="0" r="546">
      <c r="K546" s="9" t="n"/>
    </row>
    <row outlineLevel="0" r="547">
      <c r="K547" s="9" t="n"/>
    </row>
    <row outlineLevel="0" r="548">
      <c r="K548" s="9" t="n"/>
    </row>
    <row outlineLevel="0" r="549">
      <c r="K549" s="9" t="n"/>
    </row>
    <row outlineLevel="0" r="550">
      <c r="K550" s="9" t="n"/>
    </row>
    <row outlineLevel="0" r="551">
      <c r="K551" s="9" t="n"/>
    </row>
    <row outlineLevel="0" r="552">
      <c r="K552" s="9" t="n"/>
    </row>
    <row outlineLevel="0" r="553">
      <c r="K553" s="9" t="n"/>
    </row>
    <row outlineLevel="0" r="554">
      <c r="K554" s="9" t="n"/>
    </row>
    <row outlineLevel="0" r="555">
      <c r="K555" s="9" t="n"/>
    </row>
    <row outlineLevel="0" r="556">
      <c r="K556" s="9" t="n"/>
    </row>
    <row outlineLevel="0" r="557">
      <c r="K557" s="9" t="n"/>
    </row>
    <row outlineLevel="0" r="558">
      <c r="K558" s="9" t="n"/>
    </row>
    <row outlineLevel="0" r="559">
      <c r="K559" s="9" t="n"/>
    </row>
    <row outlineLevel="0" r="560">
      <c r="K560" s="9" t="n"/>
    </row>
    <row outlineLevel="0" r="561">
      <c r="K561" s="9" t="n"/>
    </row>
    <row outlineLevel="0" r="562">
      <c r="K562" s="9" t="n"/>
    </row>
    <row outlineLevel="0" r="563">
      <c r="K563" s="9" t="n"/>
    </row>
    <row outlineLevel="0" r="564">
      <c r="K564" s="9" t="n"/>
    </row>
    <row outlineLevel="0" r="565">
      <c r="K565" s="9" t="n"/>
    </row>
    <row outlineLevel="0" r="566">
      <c r="K566" s="9" t="n"/>
    </row>
    <row outlineLevel="0" r="567">
      <c r="K567" s="9" t="n"/>
    </row>
    <row outlineLevel="0" r="568">
      <c r="K568" s="9" t="n"/>
    </row>
    <row outlineLevel="0" r="569">
      <c r="K569" s="9" t="n"/>
    </row>
    <row outlineLevel="0" r="570">
      <c r="K570" s="9" t="n"/>
    </row>
    <row outlineLevel="0" r="571">
      <c r="K571" s="9" t="n"/>
    </row>
    <row outlineLevel="0" r="572">
      <c r="K572" s="9" t="n"/>
    </row>
    <row outlineLevel="0" r="573">
      <c r="K573" s="9" t="n"/>
    </row>
    <row outlineLevel="0" r="574">
      <c r="K574" s="9" t="n"/>
    </row>
    <row outlineLevel="0" r="575">
      <c r="K575" s="9" t="n"/>
    </row>
    <row outlineLevel="0" r="576">
      <c r="K576" s="9" t="n"/>
    </row>
    <row outlineLevel="0" r="577">
      <c r="K577" s="9" t="n"/>
    </row>
    <row outlineLevel="0" r="578">
      <c r="K578" s="9" t="n"/>
    </row>
    <row outlineLevel="0" r="579">
      <c r="K579" s="9" t="n"/>
    </row>
    <row outlineLevel="0" r="580">
      <c r="K580" s="9" t="n"/>
    </row>
    <row outlineLevel="0" r="581">
      <c r="K581" s="9" t="n"/>
    </row>
    <row outlineLevel="0" r="582">
      <c r="K582" s="9" t="n"/>
    </row>
    <row outlineLevel="0" r="583">
      <c r="K583" s="9" t="n"/>
    </row>
    <row outlineLevel="0" r="584">
      <c r="K584" s="9" t="n"/>
    </row>
    <row outlineLevel="0" r="585">
      <c r="K585" s="9" t="n"/>
    </row>
    <row outlineLevel="0" r="586">
      <c r="K586" s="9" t="n"/>
    </row>
    <row outlineLevel="0" r="587">
      <c r="K587" s="9" t="n"/>
    </row>
    <row outlineLevel="0" r="588">
      <c r="K588" s="9" t="n"/>
    </row>
    <row outlineLevel="0" r="589">
      <c r="K589" s="9" t="n"/>
    </row>
    <row outlineLevel="0" r="590">
      <c r="K590" s="9" t="n"/>
    </row>
    <row outlineLevel="0" r="591">
      <c r="K591" s="9" t="n"/>
    </row>
    <row outlineLevel="0" r="592">
      <c r="K592" s="9" t="n"/>
    </row>
    <row outlineLevel="0" r="593">
      <c r="K593" s="9" t="n"/>
    </row>
    <row outlineLevel="0" r="594">
      <c r="K594" s="9" t="n"/>
    </row>
    <row outlineLevel="0" r="595">
      <c r="K595" s="9" t="n"/>
    </row>
    <row outlineLevel="0" r="596">
      <c r="K596" s="9" t="n"/>
    </row>
    <row outlineLevel="0" r="597">
      <c r="K597" s="9" t="n"/>
    </row>
    <row outlineLevel="0" r="598">
      <c r="K598" s="9" t="n"/>
    </row>
    <row outlineLevel="0" r="599">
      <c r="K599" s="9" t="n"/>
    </row>
    <row outlineLevel="0" r="600">
      <c r="K600" s="9" t="n"/>
    </row>
    <row outlineLevel="0" r="601">
      <c r="K601" s="9" t="n"/>
    </row>
    <row outlineLevel="0" r="602">
      <c r="K602" s="9" t="n"/>
    </row>
    <row outlineLevel="0" r="603">
      <c r="K603" s="9" t="n"/>
    </row>
    <row outlineLevel="0" r="604">
      <c r="K604" s="9" t="n"/>
    </row>
    <row outlineLevel="0" r="605">
      <c r="K605" s="9" t="n"/>
    </row>
    <row outlineLevel="0" r="606">
      <c r="K606" s="9" t="n"/>
    </row>
    <row outlineLevel="0" r="607">
      <c r="K607" s="9" t="n"/>
    </row>
    <row outlineLevel="0" r="608">
      <c r="K608" s="9" t="n"/>
    </row>
    <row outlineLevel="0" r="609">
      <c r="K609" s="9" t="n"/>
    </row>
    <row outlineLevel="0" r="610">
      <c r="K610" s="9" t="n"/>
    </row>
    <row outlineLevel="0" r="611">
      <c r="K611" s="9" t="n"/>
    </row>
    <row outlineLevel="0" r="612">
      <c r="K612" s="9" t="n"/>
    </row>
    <row outlineLevel="0" r="613">
      <c r="K613" s="9" t="n"/>
    </row>
    <row outlineLevel="0" r="614">
      <c r="K614" s="9" t="n"/>
    </row>
    <row outlineLevel="0" r="615">
      <c r="K615" s="9" t="n"/>
    </row>
    <row outlineLevel="0" r="616">
      <c r="K616" s="9" t="n"/>
    </row>
    <row outlineLevel="0" r="617">
      <c r="K617" s="9" t="n"/>
    </row>
    <row outlineLevel="0" r="618">
      <c r="K618" s="9" t="n"/>
    </row>
    <row outlineLevel="0" r="619">
      <c r="K619" s="9" t="n"/>
    </row>
    <row outlineLevel="0" r="620">
      <c r="K620" s="9" t="n"/>
    </row>
    <row outlineLevel="0" r="621">
      <c r="K621" s="9" t="n"/>
    </row>
    <row outlineLevel="0" r="622">
      <c r="K622" s="9" t="n"/>
    </row>
    <row outlineLevel="0" r="623">
      <c r="K623" s="9" t="n"/>
    </row>
    <row outlineLevel="0" r="624">
      <c r="K624" s="9" t="n"/>
    </row>
    <row outlineLevel="0" r="625">
      <c r="K625" s="9" t="n"/>
    </row>
    <row outlineLevel="0" r="626">
      <c r="K626" s="9" t="n"/>
    </row>
    <row outlineLevel="0" r="627">
      <c r="K627" s="9" t="n"/>
    </row>
    <row outlineLevel="0" r="628">
      <c r="K628" s="9" t="n"/>
    </row>
    <row outlineLevel="0" r="629">
      <c r="K629" s="9" t="n"/>
    </row>
    <row outlineLevel="0" r="630">
      <c r="K630" s="9" t="n"/>
    </row>
    <row outlineLevel="0" r="631">
      <c r="K631" s="9" t="n"/>
    </row>
    <row outlineLevel="0" r="632">
      <c r="K632" s="9" t="n"/>
    </row>
    <row outlineLevel="0" r="633">
      <c r="K633" s="9" t="n"/>
    </row>
    <row outlineLevel="0" r="634">
      <c r="K634" s="9" t="n"/>
    </row>
    <row outlineLevel="0" r="635">
      <c r="K635" s="9" t="n"/>
    </row>
    <row outlineLevel="0" r="636">
      <c r="K636" s="9" t="n"/>
    </row>
    <row outlineLevel="0" r="637">
      <c r="K637" s="9" t="n"/>
    </row>
    <row outlineLevel="0" r="638">
      <c r="K638" s="9" t="n"/>
    </row>
    <row outlineLevel="0" r="639">
      <c r="K639" s="9" t="n"/>
    </row>
    <row outlineLevel="0" r="640">
      <c r="K640" s="9" t="n"/>
    </row>
    <row outlineLevel="0" r="641">
      <c r="K641" s="9" t="n"/>
    </row>
    <row outlineLevel="0" r="642">
      <c r="K642" s="9" t="n"/>
    </row>
    <row outlineLevel="0" r="643">
      <c r="K643" s="9" t="n"/>
    </row>
    <row outlineLevel="0" r="644">
      <c r="K644" s="9" t="n"/>
    </row>
    <row outlineLevel="0" r="645">
      <c r="K645" s="9" t="n"/>
    </row>
    <row outlineLevel="0" r="646">
      <c r="K646" s="9" t="n"/>
    </row>
    <row outlineLevel="0" r="647">
      <c r="K647" s="9" t="n"/>
    </row>
    <row outlineLevel="0" r="648">
      <c r="K648" s="9" t="n"/>
    </row>
    <row outlineLevel="0" r="649">
      <c r="K649" s="9" t="n"/>
    </row>
    <row outlineLevel="0" r="650">
      <c r="K650" s="9" t="n"/>
    </row>
    <row outlineLevel="0" r="651">
      <c r="K651" s="9" t="n"/>
    </row>
    <row outlineLevel="0" r="652">
      <c r="K652" s="9" t="n"/>
    </row>
    <row outlineLevel="0" r="653">
      <c r="K653" s="9" t="n"/>
    </row>
    <row outlineLevel="0" r="654">
      <c r="K654" s="9" t="n"/>
    </row>
    <row outlineLevel="0" r="655">
      <c r="K655" s="9" t="n"/>
    </row>
    <row outlineLevel="0" r="656">
      <c r="K656" s="9" t="n"/>
    </row>
    <row outlineLevel="0" r="657">
      <c r="K657" s="9" t="n"/>
    </row>
    <row outlineLevel="0" r="658">
      <c r="K658" s="9" t="n"/>
    </row>
    <row outlineLevel="0" r="659">
      <c r="K659" s="9" t="n"/>
    </row>
    <row outlineLevel="0" r="660">
      <c r="K660" s="9" t="n"/>
    </row>
    <row outlineLevel="0" r="661">
      <c r="K661" s="9" t="n"/>
    </row>
    <row outlineLevel="0" r="662">
      <c r="K662" s="9" t="n"/>
    </row>
    <row outlineLevel="0" r="663">
      <c r="K663" s="9" t="n"/>
    </row>
    <row outlineLevel="0" r="664">
      <c r="K664" s="9" t="n"/>
    </row>
    <row outlineLevel="0" r="665">
      <c r="K665" s="9" t="n"/>
    </row>
    <row outlineLevel="0" r="666">
      <c r="K666" s="9" t="n"/>
    </row>
    <row outlineLevel="0" r="667">
      <c r="K667" s="9" t="n"/>
    </row>
    <row outlineLevel="0" r="668">
      <c r="K668" s="9" t="n"/>
    </row>
    <row outlineLevel="0" r="669">
      <c r="K669" s="9" t="n"/>
    </row>
    <row outlineLevel="0" r="670">
      <c r="K670" s="9" t="n"/>
    </row>
    <row outlineLevel="0" r="671">
      <c r="K671" s="9" t="n"/>
    </row>
    <row outlineLevel="0" r="672">
      <c r="K672" s="9" t="n"/>
    </row>
    <row outlineLevel="0" r="673">
      <c r="K673" s="9" t="n"/>
    </row>
    <row outlineLevel="0" r="674">
      <c r="K674" s="9" t="n"/>
    </row>
    <row outlineLevel="0" r="675">
      <c r="K675" s="9" t="n"/>
    </row>
    <row outlineLevel="0" r="676">
      <c r="K676" s="9" t="n"/>
    </row>
    <row outlineLevel="0" r="677">
      <c r="K677" s="9" t="n"/>
    </row>
    <row outlineLevel="0" r="678">
      <c r="K678" s="9" t="n"/>
    </row>
    <row outlineLevel="0" r="679">
      <c r="K679" s="9" t="n"/>
    </row>
    <row outlineLevel="0" r="680">
      <c r="K680" s="9" t="n"/>
    </row>
    <row outlineLevel="0" r="681">
      <c r="K681" s="9" t="n"/>
    </row>
    <row outlineLevel="0" r="682">
      <c r="K682" s="9" t="n"/>
    </row>
    <row outlineLevel="0" r="683">
      <c r="K683" s="9" t="n"/>
    </row>
    <row outlineLevel="0" r="684">
      <c r="K684" s="9" t="n"/>
    </row>
    <row outlineLevel="0" r="685">
      <c r="K685" s="9" t="n"/>
    </row>
    <row outlineLevel="0" r="686">
      <c r="K686" s="9" t="n"/>
    </row>
    <row outlineLevel="0" r="687">
      <c r="K687" s="9" t="n"/>
    </row>
    <row outlineLevel="0" r="688">
      <c r="K688" s="9" t="n"/>
    </row>
    <row outlineLevel="0" r="689">
      <c r="K689" s="9" t="n"/>
    </row>
    <row outlineLevel="0" r="690">
      <c r="K690" s="9" t="n"/>
    </row>
    <row outlineLevel="0" r="691">
      <c r="K691" s="9" t="n"/>
    </row>
    <row outlineLevel="0" r="692">
      <c r="K692" s="9" t="n"/>
    </row>
    <row outlineLevel="0" r="693">
      <c r="K693" s="9" t="n"/>
    </row>
    <row outlineLevel="0" r="694">
      <c r="K694" s="9" t="n"/>
    </row>
    <row outlineLevel="0" r="695">
      <c r="K695" s="9" t="n"/>
    </row>
    <row outlineLevel="0" r="696">
      <c r="K696" s="9" t="n"/>
    </row>
    <row outlineLevel="0" r="697">
      <c r="K697" s="9" t="n"/>
    </row>
    <row outlineLevel="0" r="698">
      <c r="K698" s="9" t="n"/>
    </row>
    <row outlineLevel="0" r="699">
      <c r="K699" s="9" t="n"/>
    </row>
    <row outlineLevel="0" r="700">
      <c r="K700" s="9" t="n"/>
    </row>
    <row outlineLevel="0" r="701">
      <c r="K701" s="9" t="n"/>
    </row>
    <row outlineLevel="0" r="702">
      <c r="K702" s="9" t="n"/>
    </row>
    <row outlineLevel="0" r="703">
      <c r="K703" s="9" t="n"/>
    </row>
    <row outlineLevel="0" r="704">
      <c r="K704" s="9" t="n"/>
    </row>
    <row outlineLevel="0" r="705">
      <c r="K705" s="9" t="n"/>
    </row>
    <row outlineLevel="0" r="706">
      <c r="K706" s="9" t="n"/>
    </row>
    <row outlineLevel="0" r="707">
      <c r="K707" s="9" t="n"/>
    </row>
    <row outlineLevel="0" r="708">
      <c r="K708" s="9" t="n"/>
    </row>
    <row outlineLevel="0" r="709">
      <c r="K709" s="9" t="n"/>
    </row>
    <row outlineLevel="0" r="710">
      <c r="K710" s="9" t="n"/>
    </row>
    <row outlineLevel="0" r="711">
      <c r="K711" s="9" t="n"/>
    </row>
    <row outlineLevel="0" r="712">
      <c r="K712" s="9" t="n"/>
    </row>
    <row outlineLevel="0" r="713">
      <c r="K713" s="9" t="n"/>
    </row>
    <row outlineLevel="0" r="714">
      <c r="K714" s="9" t="n"/>
    </row>
    <row outlineLevel="0" r="715">
      <c r="K715" s="9" t="n"/>
    </row>
    <row outlineLevel="0" r="716">
      <c r="K716" s="9" t="n"/>
    </row>
    <row outlineLevel="0" r="717">
      <c r="K717" s="9" t="n"/>
    </row>
    <row outlineLevel="0" r="718">
      <c r="K718" s="9" t="n"/>
    </row>
    <row outlineLevel="0" r="719">
      <c r="K719" s="9" t="n"/>
    </row>
    <row outlineLevel="0" r="720">
      <c r="K720" s="9" t="n"/>
    </row>
    <row outlineLevel="0" r="721">
      <c r="K721" s="9" t="n"/>
    </row>
    <row outlineLevel="0" r="722">
      <c r="K722" s="9" t="n"/>
    </row>
    <row outlineLevel="0" r="723">
      <c r="K723" s="9" t="n"/>
    </row>
    <row outlineLevel="0" r="724">
      <c r="K724" s="9" t="n"/>
    </row>
    <row outlineLevel="0" r="725">
      <c r="K725" s="9" t="n"/>
    </row>
    <row outlineLevel="0" r="726">
      <c r="K726" s="9" t="n"/>
    </row>
    <row outlineLevel="0" r="727">
      <c r="K727" s="9" t="n"/>
    </row>
    <row outlineLevel="0" r="728">
      <c r="K728" s="9" t="n"/>
    </row>
    <row outlineLevel="0" r="729">
      <c r="K729" s="9" t="n"/>
    </row>
    <row outlineLevel="0" r="730">
      <c r="K730" s="9" t="n"/>
    </row>
    <row outlineLevel="0" r="731">
      <c r="K731" s="9" t="n"/>
    </row>
    <row outlineLevel="0" r="732">
      <c r="K732" s="9" t="n"/>
    </row>
    <row outlineLevel="0" r="733">
      <c r="K733" s="9" t="n"/>
    </row>
    <row outlineLevel="0" r="734">
      <c r="K734" s="9" t="n"/>
    </row>
    <row outlineLevel="0" r="735">
      <c r="K735" s="9" t="n"/>
    </row>
    <row outlineLevel="0" r="736">
      <c r="K736" s="9" t="n"/>
    </row>
    <row outlineLevel="0" r="737">
      <c r="K737" s="9" t="n"/>
    </row>
    <row outlineLevel="0" r="738">
      <c r="K738" s="9" t="n"/>
    </row>
    <row outlineLevel="0" r="739">
      <c r="K739" s="9" t="n"/>
    </row>
    <row outlineLevel="0" r="740">
      <c r="K740" s="9" t="n"/>
    </row>
    <row outlineLevel="0" r="741">
      <c r="K741" s="9" t="n"/>
    </row>
    <row outlineLevel="0" r="742">
      <c r="K742" s="9" t="n"/>
    </row>
    <row outlineLevel="0" r="743">
      <c r="K743" s="9" t="n"/>
    </row>
    <row outlineLevel="0" r="744">
      <c r="K744" s="9" t="n"/>
    </row>
    <row outlineLevel="0" r="745">
      <c r="K745" s="9" t="n"/>
    </row>
    <row outlineLevel="0" r="746">
      <c r="K746" s="9" t="n"/>
    </row>
    <row outlineLevel="0" r="747">
      <c r="K747" s="9" t="n"/>
    </row>
    <row outlineLevel="0" r="748">
      <c r="K748" s="9" t="n"/>
    </row>
    <row outlineLevel="0" r="749">
      <c r="K749" s="9" t="n"/>
    </row>
    <row outlineLevel="0" r="750">
      <c r="K750" s="9" t="n"/>
    </row>
    <row outlineLevel="0" r="751">
      <c r="K751" s="9" t="n"/>
    </row>
    <row outlineLevel="0" r="752">
      <c r="K752" s="9" t="n"/>
    </row>
    <row outlineLevel="0" r="753">
      <c r="K753" s="9" t="n"/>
    </row>
    <row outlineLevel="0" r="754">
      <c r="K754" s="9" t="n"/>
    </row>
    <row outlineLevel="0" r="755">
      <c r="K755" s="9" t="n"/>
    </row>
    <row outlineLevel="0" r="756">
      <c r="K756" s="9" t="n"/>
    </row>
    <row outlineLevel="0" r="757">
      <c r="K757" s="9" t="n"/>
    </row>
    <row outlineLevel="0" r="758">
      <c r="K758" s="9" t="n"/>
    </row>
    <row outlineLevel="0" r="759">
      <c r="K759" s="9" t="n"/>
    </row>
    <row outlineLevel="0" r="760">
      <c r="K760" s="9" t="n"/>
    </row>
    <row outlineLevel="0" r="761">
      <c r="K761" s="9" t="n"/>
    </row>
    <row outlineLevel="0" r="762">
      <c r="K762" s="9" t="n"/>
    </row>
    <row outlineLevel="0" r="763">
      <c r="K763" s="9" t="n"/>
    </row>
    <row outlineLevel="0" r="764">
      <c r="K764" s="9" t="n"/>
    </row>
    <row outlineLevel="0" r="765">
      <c r="K765" s="9" t="n"/>
    </row>
    <row outlineLevel="0" r="766">
      <c r="K766" s="9" t="n"/>
    </row>
    <row outlineLevel="0" r="767">
      <c r="K767" s="9" t="n"/>
    </row>
    <row outlineLevel="0" r="768">
      <c r="K768" s="9" t="n"/>
    </row>
    <row outlineLevel="0" r="769">
      <c r="K769" s="9" t="n"/>
    </row>
    <row outlineLevel="0" r="770">
      <c r="K770" s="9" t="n"/>
    </row>
    <row outlineLevel="0" r="771">
      <c r="K771" s="9" t="n"/>
    </row>
    <row outlineLevel="0" r="772">
      <c r="K772" s="9" t="n"/>
    </row>
    <row outlineLevel="0" r="773">
      <c r="K773" s="9" t="n"/>
    </row>
    <row outlineLevel="0" r="774">
      <c r="K774" s="9" t="n"/>
    </row>
    <row outlineLevel="0" r="775">
      <c r="K775" s="9" t="n"/>
    </row>
    <row outlineLevel="0" r="776">
      <c r="K776" s="9" t="n"/>
    </row>
    <row outlineLevel="0" r="777">
      <c r="K777" s="9" t="n"/>
    </row>
    <row outlineLevel="0" r="778">
      <c r="K778" s="9" t="n"/>
    </row>
    <row outlineLevel="0" r="779">
      <c r="K779" s="9" t="n"/>
    </row>
    <row outlineLevel="0" r="780">
      <c r="K780" s="9" t="n"/>
    </row>
    <row outlineLevel="0" r="781">
      <c r="K781" s="9" t="n"/>
    </row>
    <row outlineLevel="0" r="782">
      <c r="K782" s="9" t="n"/>
    </row>
    <row outlineLevel="0" r="783">
      <c r="K783" s="9" t="n"/>
    </row>
    <row outlineLevel="0" r="784">
      <c r="K784" s="9" t="n"/>
    </row>
    <row outlineLevel="0" r="785">
      <c r="K785" s="9" t="n"/>
    </row>
    <row outlineLevel="0" r="786">
      <c r="K786" s="9" t="n"/>
    </row>
    <row outlineLevel="0" r="787">
      <c r="K787" s="9" t="n"/>
    </row>
    <row outlineLevel="0" r="788">
      <c r="K788" s="9" t="n"/>
    </row>
    <row outlineLevel="0" r="789">
      <c r="K789" s="9" t="n"/>
    </row>
    <row outlineLevel="0" r="790">
      <c r="K790" s="9" t="n"/>
    </row>
    <row outlineLevel="0" r="791">
      <c r="K791" s="9" t="n"/>
    </row>
    <row outlineLevel="0" r="792">
      <c r="K792" s="9" t="n"/>
    </row>
    <row outlineLevel="0" r="793">
      <c r="K793" s="9" t="n"/>
    </row>
    <row outlineLevel="0" r="794">
      <c r="K794" s="9" t="n"/>
    </row>
    <row outlineLevel="0" r="795">
      <c r="K795" s="9" t="n"/>
    </row>
    <row outlineLevel="0" r="796">
      <c r="K796" s="9" t="n"/>
    </row>
    <row outlineLevel="0" r="797">
      <c r="K797" s="9" t="n"/>
    </row>
    <row outlineLevel="0" r="798">
      <c r="K798" s="9" t="n"/>
    </row>
    <row outlineLevel="0" r="799">
      <c r="K799" s="9" t="n"/>
    </row>
    <row outlineLevel="0" r="800">
      <c r="K800" s="9" t="n"/>
    </row>
    <row outlineLevel="0" r="801">
      <c r="K801" s="9" t="n"/>
    </row>
    <row outlineLevel="0" r="802">
      <c r="K802" s="9" t="n"/>
    </row>
    <row outlineLevel="0" r="803">
      <c r="K803" s="9" t="n"/>
    </row>
    <row outlineLevel="0" r="804">
      <c r="K804" s="9" t="n"/>
    </row>
    <row outlineLevel="0" r="805">
      <c r="K805" s="9" t="n"/>
    </row>
    <row outlineLevel="0" r="806">
      <c r="K806" s="9" t="n"/>
    </row>
    <row outlineLevel="0" r="807">
      <c r="K807" s="9" t="n"/>
    </row>
    <row outlineLevel="0" r="808">
      <c r="K808" s="9" t="n"/>
    </row>
    <row outlineLevel="0" r="809">
      <c r="K809" s="9" t="n"/>
    </row>
    <row outlineLevel="0" r="810">
      <c r="K810" s="9" t="n"/>
    </row>
    <row outlineLevel="0" r="811">
      <c r="K811" s="9" t="n"/>
    </row>
    <row outlineLevel="0" r="812">
      <c r="K812" s="9" t="n"/>
    </row>
    <row outlineLevel="0" r="813">
      <c r="K813" s="9" t="n"/>
    </row>
    <row outlineLevel="0" r="814">
      <c r="K814" s="9" t="n"/>
    </row>
    <row outlineLevel="0" r="815">
      <c r="K815" s="9" t="n"/>
    </row>
    <row outlineLevel="0" r="816">
      <c r="K816" s="9" t="n"/>
    </row>
    <row outlineLevel="0" r="817">
      <c r="K817" s="9" t="n"/>
    </row>
    <row outlineLevel="0" r="818">
      <c r="K818" s="9" t="n"/>
    </row>
    <row outlineLevel="0" r="819">
      <c r="K819" s="9" t="n"/>
    </row>
    <row outlineLevel="0" r="820">
      <c r="K820" s="9" t="n"/>
    </row>
    <row outlineLevel="0" r="821">
      <c r="K821" s="9" t="n"/>
    </row>
    <row outlineLevel="0" r="822">
      <c r="K822" s="9" t="n"/>
    </row>
    <row outlineLevel="0" r="823">
      <c r="K823" s="9" t="n"/>
    </row>
    <row outlineLevel="0" r="824">
      <c r="K824" s="9" t="n"/>
    </row>
    <row outlineLevel="0" r="825">
      <c r="K825" s="9" t="n"/>
    </row>
    <row outlineLevel="0" r="826">
      <c r="K826" s="9" t="n"/>
    </row>
    <row outlineLevel="0" r="827">
      <c r="K827" s="9" t="n"/>
    </row>
    <row outlineLevel="0" r="828">
      <c r="K828" s="9" t="n"/>
    </row>
    <row outlineLevel="0" r="829">
      <c r="K829" s="9" t="n"/>
    </row>
    <row outlineLevel="0" r="830">
      <c r="K830" s="9" t="n"/>
    </row>
    <row outlineLevel="0" r="831">
      <c r="K831" s="9" t="n"/>
    </row>
    <row outlineLevel="0" r="832">
      <c r="K832" s="9" t="n"/>
    </row>
    <row outlineLevel="0" r="833">
      <c r="K833" s="9" t="n"/>
    </row>
    <row outlineLevel="0" r="834">
      <c r="K834" s="9" t="n"/>
    </row>
    <row outlineLevel="0" r="835">
      <c r="K835" s="9" t="n"/>
    </row>
    <row outlineLevel="0" r="836">
      <c r="K836" s="9" t="n"/>
    </row>
    <row outlineLevel="0" r="837">
      <c r="K837" s="9" t="n"/>
    </row>
    <row outlineLevel="0" r="838">
      <c r="K838" s="9" t="n"/>
    </row>
    <row outlineLevel="0" r="839">
      <c r="K839" s="9" t="n"/>
    </row>
    <row outlineLevel="0" r="840">
      <c r="K840" s="9" t="n"/>
    </row>
    <row outlineLevel="0" r="841">
      <c r="K841" s="9" t="n"/>
    </row>
    <row outlineLevel="0" r="842">
      <c r="K842" s="9" t="n"/>
    </row>
    <row outlineLevel="0" r="843">
      <c r="K843" s="9" t="n"/>
    </row>
    <row outlineLevel="0" r="844">
      <c r="K844" s="9" t="n"/>
    </row>
    <row outlineLevel="0" r="845">
      <c r="K845" s="9" t="n"/>
    </row>
    <row outlineLevel="0" r="846">
      <c r="K846" s="9" t="n"/>
    </row>
    <row outlineLevel="0" r="847">
      <c r="K847" s="9" t="n"/>
    </row>
    <row outlineLevel="0" r="848">
      <c r="K848" s="9" t="n"/>
    </row>
    <row outlineLevel="0" r="849">
      <c r="K849" s="9" t="n"/>
    </row>
    <row outlineLevel="0" r="850">
      <c r="K850" s="9" t="n"/>
    </row>
    <row outlineLevel="0" r="851">
      <c r="K851" s="9" t="n"/>
    </row>
    <row outlineLevel="0" r="852">
      <c r="K852" s="9" t="n"/>
    </row>
    <row outlineLevel="0" r="853">
      <c r="K853" s="9" t="n"/>
    </row>
    <row outlineLevel="0" r="854">
      <c r="K854" s="9" t="n"/>
    </row>
    <row outlineLevel="0" r="855">
      <c r="K855" s="9" t="n"/>
    </row>
    <row outlineLevel="0" r="856">
      <c r="K856" s="9" t="n"/>
    </row>
    <row outlineLevel="0" r="857">
      <c r="K857" s="9" t="n"/>
    </row>
    <row outlineLevel="0" r="858">
      <c r="K858" s="9" t="n"/>
    </row>
    <row outlineLevel="0" r="859">
      <c r="K859" s="9" t="n"/>
    </row>
    <row outlineLevel="0" r="860">
      <c r="K860" s="9" t="n"/>
    </row>
    <row outlineLevel="0" r="861">
      <c r="K861" s="9" t="n"/>
    </row>
    <row outlineLevel="0" r="862">
      <c r="K862" s="9" t="n"/>
    </row>
    <row outlineLevel="0" r="863">
      <c r="K863" s="9" t="n"/>
    </row>
    <row outlineLevel="0" r="864">
      <c r="K864" s="9" t="n"/>
    </row>
    <row outlineLevel="0" r="865">
      <c r="K865" s="9" t="n"/>
    </row>
    <row outlineLevel="0" r="866">
      <c r="K866" s="9" t="n"/>
    </row>
    <row outlineLevel="0" r="867">
      <c r="K867" s="9" t="n"/>
    </row>
    <row outlineLevel="0" r="868">
      <c r="K868" s="9" t="n"/>
    </row>
    <row outlineLevel="0" r="869">
      <c r="K869" s="9" t="n"/>
    </row>
    <row outlineLevel="0" r="870">
      <c r="K870" s="9" t="n"/>
    </row>
    <row outlineLevel="0" r="871">
      <c r="K871" s="9" t="n"/>
    </row>
    <row outlineLevel="0" r="872">
      <c r="K872" s="9" t="n"/>
    </row>
    <row outlineLevel="0" r="873">
      <c r="K873" s="9" t="n"/>
    </row>
    <row outlineLevel="0" r="874">
      <c r="K874" s="9" t="n"/>
    </row>
    <row outlineLevel="0" r="875">
      <c r="K875" s="9" t="n"/>
    </row>
    <row outlineLevel="0" r="876">
      <c r="K876" s="9" t="n"/>
    </row>
    <row outlineLevel="0" r="877">
      <c r="K877" s="9" t="n"/>
    </row>
    <row outlineLevel="0" r="878">
      <c r="K878" s="9" t="n"/>
    </row>
    <row outlineLevel="0" r="879">
      <c r="K879" s="9" t="n"/>
    </row>
    <row outlineLevel="0" r="880">
      <c r="K880" s="9" t="n"/>
    </row>
    <row outlineLevel="0" r="881">
      <c r="K881" s="9" t="n"/>
    </row>
    <row outlineLevel="0" r="882">
      <c r="K882" s="9" t="n"/>
    </row>
    <row outlineLevel="0" r="883">
      <c r="K883" s="9" t="n"/>
    </row>
    <row outlineLevel="0" r="884">
      <c r="K884" s="9" t="n"/>
    </row>
    <row outlineLevel="0" r="885">
      <c r="K885" s="9" t="n"/>
    </row>
    <row outlineLevel="0" r="886">
      <c r="K886" s="9" t="n"/>
    </row>
    <row outlineLevel="0" r="887">
      <c r="K887" s="9" t="n"/>
    </row>
    <row outlineLevel="0" r="888">
      <c r="K888" s="9" t="n"/>
    </row>
    <row outlineLevel="0" r="889">
      <c r="K889" s="9" t="n"/>
    </row>
    <row outlineLevel="0" r="890">
      <c r="K890" s="9" t="n"/>
    </row>
    <row outlineLevel="0" r="891">
      <c r="K891" s="9" t="n"/>
    </row>
    <row outlineLevel="0" r="892">
      <c r="K892" s="9" t="n"/>
    </row>
    <row outlineLevel="0" r="893">
      <c r="K893" s="9" t="n"/>
    </row>
    <row outlineLevel="0" r="894">
      <c r="K894" s="9" t="n"/>
    </row>
    <row outlineLevel="0" r="895">
      <c r="K895" s="9" t="n"/>
    </row>
    <row outlineLevel="0" r="896">
      <c r="K896" s="9" t="n"/>
    </row>
    <row outlineLevel="0" r="897">
      <c r="K897" s="9" t="n"/>
    </row>
    <row outlineLevel="0" r="898">
      <c r="K898" s="9" t="n"/>
    </row>
    <row outlineLevel="0" r="899">
      <c r="K899" s="9" t="n"/>
    </row>
    <row outlineLevel="0" r="900">
      <c r="K900" s="9" t="n"/>
    </row>
    <row outlineLevel="0" r="901">
      <c r="K901" s="9" t="n"/>
    </row>
    <row outlineLevel="0" r="902">
      <c r="K902" s="9" t="n"/>
    </row>
    <row outlineLevel="0" r="903">
      <c r="K903" s="9" t="n"/>
    </row>
    <row outlineLevel="0" r="904">
      <c r="K904" s="9" t="n"/>
    </row>
    <row outlineLevel="0" r="905">
      <c r="K905" s="9" t="n"/>
    </row>
    <row outlineLevel="0" r="906">
      <c r="K906" s="9" t="n"/>
    </row>
    <row outlineLevel="0" r="907">
      <c r="K907" s="9" t="n"/>
    </row>
    <row outlineLevel="0" r="908">
      <c r="K908" s="9" t="n"/>
    </row>
    <row outlineLevel="0" r="909">
      <c r="K909" s="9" t="n"/>
    </row>
    <row outlineLevel="0" r="910">
      <c r="K910" s="9" t="n"/>
    </row>
    <row outlineLevel="0" r="911">
      <c r="K911" s="9" t="n"/>
    </row>
    <row outlineLevel="0" r="912">
      <c r="K912" s="9" t="n"/>
    </row>
    <row outlineLevel="0" r="913">
      <c r="K913" s="9" t="n"/>
    </row>
    <row outlineLevel="0" r="914">
      <c r="K914" s="9" t="n"/>
    </row>
    <row outlineLevel="0" r="915">
      <c r="K915" s="9" t="n"/>
    </row>
    <row outlineLevel="0" r="916">
      <c r="K916" s="9" t="n"/>
    </row>
    <row outlineLevel="0" r="917">
      <c r="K917" s="9" t="n"/>
    </row>
    <row outlineLevel="0" r="918">
      <c r="K918" s="9" t="n"/>
    </row>
    <row outlineLevel="0" r="919">
      <c r="K919" s="9" t="n"/>
    </row>
    <row outlineLevel="0" r="920">
      <c r="K920" s="9" t="n"/>
    </row>
    <row outlineLevel="0" r="921">
      <c r="K921" s="9" t="n"/>
    </row>
    <row outlineLevel="0" r="922">
      <c r="K922" s="9" t="n"/>
    </row>
    <row outlineLevel="0" r="923">
      <c r="K923" s="9" t="n"/>
    </row>
    <row outlineLevel="0" r="924">
      <c r="K924" s="9" t="n"/>
    </row>
    <row outlineLevel="0" r="925">
      <c r="K925" s="9" t="n"/>
    </row>
    <row outlineLevel="0" r="926">
      <c r="K926" s="9" t="n"/>
    </row>
    <row outlineLevel="0" r="927">
      <c r="K927" s="9" t="n"/>
    </row>
    <row outlineLevel="0" r="928">
      <c r="K928" s="9" t="n"/>
    </row>
    <row outlineLevel="0" r="929">
      <c r="K929" s="9" t="n"/>
    </row>
    <row outlineLevel="0" r="930">
      <c r="K930" s="9" t="n"/>
    </row>
    <row outlineLevel="0" r="931">
      <c r="K931" s="9" t="n"/>
    </row>
    <row outlineLevel="0" r="932">
      <c r="K932" s="9" t="n"/>
    </row>
    <row outlineLevel="0" r="933">
      <c r="K933" s="9" t="n"/>
    </row>
    <row outlineLevel="0" r="934">
      <c r="K934" s="9" t="n"/>
    </row>
    <row outlineLevel="0" r="935">
      <c r="K935" s="9" t="n"/>
    </row>
    <row outlineLevel="0" r="936">
      <c r="K936" s="9" t="n"/>
    </row>
    <row outlineLevel="0" r="937">
      <c r="K937" s="9" t="n"/>
    </row>
    <row outlineLevel="0" r="938">
      <c r="K938" s="9" t="n"/>
    </row>
    <row outlineLevel="0" r="939">
      <c r="K939" s="9" t="n"/>
    </row>
    <row outlineLevel="0" r="940">
      <c r="K940" s="9" t="n"/>
    </row>
    <row outlineLevel="0" r="941">
      <c r="K941" s="9" t="n"/>
    </row>
    <row outlineLevel="0" r="942">
      <c r="K942" s="9" t="n"/>
    </row>
    <row outlineLevel="0" r="943">
      <c r="K943" s="9" t="n"/>
    </row>
    <row outlineLevel="0" r="944">
      <c r="K944" s="9" t="n"/>
    </row>
    <row outlineLevel="0" r="945">
      <c r="K945" s="9" t="n"/>
    </row>
    <row outlineLevel="0" r="946">
      <c r="K946" s="9" t="n"/>
    </row>
    <row outlineLevel="0" r="947">
      <c r="K947" s="9" t="n"/>
    </row>
    <row outlineLevel="0" r="948">
      <c r="K948" s="9" t="n"/>
    </row>
    <row outlineLevel="0" r="949">
      <c r="K949" s="9" t="n"/>
    </row>
    <row outlineLevel="0" r="950">
      <c r="K950" s="9" t="n"/>
    </row>
    <row outlineLevel="0" r="951">
      <c r="K951" s="9" t="n"/>
    </row>
    <row outlineLevel="0" r="952">
      <c r="K952" s="9" t="n"/>
    </row>
    <row outlineLevel="0" r="953">
      <c r="K953" s="9" t="n"/>
    </row>
    <row outlineLevel="0" r="954">
      <c r="K954" s="9" t="n"/>
    </row>
    <row outlineLevel="0" r="955">
      <c r="K955" s="9" t="n"/>
    </row>
    <row outlineLevel="0" r="956">
      <c r="K956" s="9" t="n"/>
    </row>
    <row outlineLevel="0" r="957">
      <c r="K957" s="9" t="n"/>
    </row>
    <row outlineLevel="0" r="958">
      <c r="K958" s="9" t="n"/>
    </row>
    <row outlineLevel="0" r="959">
      <c r="K959" s="9" t="n"/>
    </row>
    <row outlineLevel="0" r="960">
      <c r="K960" s="9" t="n"/>
    </row>
    <row outlineLevel="0" r="961">
      <c r="K961" s="9" t="n"/>
    </row>
    <row outlineLevel="0" r="962">
      <c r="K962" s="9" t="n"/>
    </row>
    <row outlineLevel="0" r="963">
      <c r="K963" s="9" t="n"/>
    </row>
    <row outlineLevel="0" r="964">
      <c r="K964" s="9" t="n"/>
    </row>
    <row outlineLevel="0" r="965">
      <c r="K965" s="9" t="n"/>
    </row>
    <row outlineLevel="0" r="966">
      <c r="K966" s="9" t="n"/>
    </row>
    <row outlineLevel="0" r="967">
      <c r="K967" s="9" t="n"/>
    </row>
    <row outlineLevel="0" r="968">
      <c r="K968" s="9" t="n"/>
    </row>
    <row outlineLevel="0" r="969">
      <c r="K969" s="9" t="n"/>
    </row>
    <row outlineLevel="0" r="970">
      <c r="K970" s="9" t="n"/>
    </row>
    <row outlineLevel="0" r="971">
      <c r="K971" s="9" t="n"/>
    </row>
    <row outlineLevel="0" r="972">
      <c r="K972" s="9" t="n"/>
    </row>
    <row outlineLevel="0" r="973">
      <c r="K973" s="9" t="n"/>
    </row>
    <row outlineLevel="0" r="974">
      <c r="K974" s="9" t="n"/>
    </row>
    <row outlineLevel="0" r="975">
      <c r="K975" s="9" t="n"/>
    </row>
    <row outlineLevel="0" r="976">
      <c r="K976" s="9" t="n"/>
    </row>
    <row outlineLevel="0" r="977">
      <c r="K977" s="9" t="n"/>
    </row>
    <row outlineLevel="0" r="978">
      <c r="K978" s="9" t="n"/>
    </row>
    <row outlineLevel="0" r="979">
      <c r="K979" s="9" t="n"/>
    </row>
    <row outlineLevel="0" r="980">
      <c r="K980" s="9" t="n"/>
    </row>
    <row outlineLevel="0" r="981">
      <c r="K981" s="9" t="n"/>
    </row>
    <row outlineLevel="0" r="982">
      <c r="K982" s="9" t="n"/>
    </row>
    <row outlineLevel="0" r="983">
      <c r="K983" s="9" t="n"/>
    </row>
    <row outlineLevel="0" r="984">
      <c r="K984" s="9" t="n"/>
    </row>
    <row outlineLevel="0" r="985">
      <c r="K985" s="9" t="n"/>
    </row>
    <row outlineLevel="0" r="986">
      <c r="K986" s="9" t="n"/>
    </row>
    <row outlineLevel="0" r="987">
      <c r="K987" s="9" t="n"/>
    </row>
    <row outlineLevel="0" r="988">
      <c r="K988" s="9" t="n"/>
    </row>
    <row outlineLevel="0" r="989">
      <c r="K989" s="9" t="n"/>
    </row>
    <row outlineLevel="0" r="990">
      <c r="K990" s="9" t="n"/>
    </row>
    <row outlineLevel="0" r="991">
      <c r="K991" s="9" t="n"/>
    </row>
    <row outlineLevel="0" r="992">
      <c r="K992" s="9" t="n"/>
    </row>
    <row outlineLevel="0" r="993">
      <c r="K993" s="9" t="n"/>
    </row>
    <row outlineLevel="0" r="994">
      <c r="K994" s="9" t="n"/>
    </row>
    <row outlineLevel="0" r="995">
      <c r="K995" s="9" t="n"/>
    </row>
    <row outlineLevel="0" r="996">
      <c r="K996" s="9" t="n"/>
    </row>
    <row outlineLevel="0" r="997">
      <c r="K997" s="9" t="n"/>
    </row>
    <row outlineLevel="0" r="998">
      <c r="K998" s="9" t="n"/>
    </row>
    <row outlineLevel="0" r="999">
      <c r="K999" s="9" t="n"/>
    </row>
    <row outlineLevel="0" r="1000">
      <c r="K1000" s="9" t="n"/>
    </row>
    <row outlineLevel="0" r="1001">
      <c r="K1001" s="9" t="n"/>
    </row>
    <row outlineLevel="0" r="1002">
      <c r="K1002" s="9" t="n"/>
    </row>
    <row outlineLevel="0" r="1003">
      <c r="K1003" s="9" t="n"/>
    </row>
    <row outlineLevel="0" r="1004">
      <c r="K1004" s="9" t="n"/>
    </row>
    <row outlineLevel="0" r="1005">
      <c r="K1005" s="9" t="n"/>
    </row>
    <row outlineLevel="0" r="1006">
      <c r="K1006" s="9" t="n"/>
    </row>
    <row outlineLevel="0" r="1007">
      <c r="K1007" s="9" t="n"/>
    </row>
    <row outlineLevel="0" r="1008">
      <c r="K1008" s="9" t="n"/>
    </row>
    <row outlineLevel="0" r="1009">
      <c r="K1009" s="9" t="n"/>
    </row>
    <row outlineLevel="0" r="1010">
      <c r="K1010" s="9" t="n"/>
    </row>
    <row outlineLevel="0" r="1011">
      <c r="K1011" s="9" t="n"/>
    </row>
    <row outlineLevel="0" r="1012">
      <c r="K1012" s="9" t="n"/>
    </row>
    <row outlineLevel="0" r="1013">
      <c r="K1013" s="9" t="n"/>
    </row>
    <row outlineLevel="0" r="1014">
      <c r="K1014" s="9" t="n"/>
    </row>
    <row outlineLevel="0" r="1015">
      <c r="K1015" s="9" t="n"/>
    </row>
    <row outlineLevel="0" r="1016">
      <c r="K1016" s="9" t="n"/>
    </row>
    <row outlineLevel="0" r="1017">
      <c r="K1017" s="9" t="n"/>
    </row>
    <row outlineLevel="0" r="1018">
      <c r="K1018" s="9" t="n"/>
    </row>
    <row outlineLevel="0" r="1019">
      <c r="K1019" s="9" t="n"/>
    </row>
    <row outlineLevel="0" r="1020">
      <c r="K1020" s="9" t="n"/>
    </row>
    <row outlineLevel="0" r="1021">
      <c r="K1021" s="9" t="n"/>
    </row>
    <row outlineLevel="0" r="1022">
      <c r="K1022" s="9" t="n"/>
    </row>
    <row outlineLevel="0" r="1023">
      <c r="K1023" s="9" t="n"/>
    </row>
    <row outlineLevel="0" r="1024">
      <c r="K1024" s="9" t="n"/>
    </row>
    <row outlineLevel="0" r="1025">
      <c r="K1025" s="9" t="n"/>
    </row>
    <row outlineLevel="0" r="1026">
      <c r="K1026" s="9" t="n"/>
    </row>
    <row outlineLevel="0" r="1027">
      <c r="K1027" s="9" t="n"/>
    </row>
    <row outlineLevel="0" r="1028">
      <c r="K1028" s="9" t="n"/>
    </row>
    <row outlineLevel="0" r="1029">
      <c r="K1029" s="9" t="n"/>
    </row>
    <row outlineLevel="0" r="1030">
      <c r="K1030" s="9" t="n"/>
    </row>
    <row outlineLevel="0" r="1031">
      <c r="K1031" s="9" t="n"/>
    </row>
    <row outlineLevel="0" r="1032">
      <c r="K1032" s="9" t="n"/>
    </row>
    <row outlineLevel="0" r="1033">
      <c r="K1033" s="9" t="n"/>
    </row>
    <row outlineLevel="0" r="1034">
      <c r="K1034" s="9" t="n"/>
    </row>
    <row outlineLevel="0" r="1035">
      <c r="K1035" s="9" t="n"/>
    </row>
    <row outlineLevel="0" r="1036">
      <c r="K1036" s="9" t="n"/>
    </row>
    <row outlineLevel="0" r="1037">
      <c r="K1037" s="9" t="n"/>
    </row>
    <row outlineLevel="0" r="1038">
      <c r="K1038" s="9" t="n"/>
    </row>
    <row outlineLevel="0" r="1039">
      <c r="K1039" s="9" t="n"/>
    </row>
    <row outlineLevel="0" r="1040">
      <c r="K1040" s="9" t="n"/>
    </row>
    <row outlineLevel="0" r="1041">
      <c r="K1041" s="9" t="n"/>
    </row>
    <row outlineLevel="0" r="1042">
      <c r="K1042" s="9" t="n"/>
    </row>
    <row outlineLevel="0" r="1043">
      <c r="K1043" s="9" t="n"/>
    </row>
    <row outlineLevel="0" r="1044">
      <c r="K1044" s="9" t="n"/>
    </row>
    <row outlineLevel="0" r="1045">
      <c r="K1045" s="9" t="n"/>
    </row>
    <row outlineLevel="0" r="1046">
      <c r="K1046" s="9" t="n"/>
    </row>
    <row outlineLevel="0" r="1047">
      <c r="K1047" s="9" t="n"/>
    </row>
    <row outlineLevel="0" r="1048">
      <c r="K1048" s="9" t="n"/>
    </row>
    <row outlineLevel="0" r="1049">
      <c r="K1049" s="9" t="n"/>
    </row>
    <row outlineLevel="0" r="1050">
      <c r="K1050" s="9" t="n"/>
    </row>
    <row outlineLevel="0" r="1051">
      <c r="K1051" s="9" t="n"/>
    </row>
    <row outlineLevel="0" r="1052">
      <c r="K1052" s="9" t="n"/>
    </row>
    <row outlineLevel="0" r="1053">
      <c r="K1053" s="9" t="n"/>
    </row>
    <row outlineLevel="0" r="1054">
      <c r="K1054" s="9" t="n"/>
    </row>
    <row outlineLevel="0" r="1055">
      <c r="K1055" s="9" t="n"/>
    </row>
    <row outlineLevel="0" r="1056">
      <c r="K1056" s="9" t="n"/>
    </row>
    <row outlineLevel="0" r="1057">
      <c r="K1057" s="9" t="n"/>
    </row>
    <row outlineLevel="0" r="1058">
      <c r="K1058" s="9" t="n"/>
    </row>
    <row outlineLevel="0" r="1059">
      <c r="K1059" s="9" t="n"/>
    </row>
    <row outlineLevel="0" r="1060">
      <c r="K1060" s="9" t="n"/>
    </row>
    <row outlineLevel="0" r="1061">
      <c r="K1061" s="9" t="n"/>
    </row>
    <row outlineLevel="0" r="1062">
      <c r="K1062" s="9" t="n"/>
    </row>
    <row outlineLevel="0" r="1063">
      <c r="K1063" s="9" t="n"/>
    </row>
    <row outlineLevel="0" r="1064">
      <c r="K1064" s="9" t="n"/>
    </row>
    <row outlineLevel="0" r="1065">
      <c r="K1065" s="9" t="n"/>
    </row>
    <row outlineLevel="0" r="1066">
      <c r="K1066" s="9" t="n"/>
    </row>
    <row outlineLevel="0" r="1067">
      <c r="K1067" s="9" t="n"/>
    </row>
    <row outlineLevel="0" r="1068">
      <c r="K1068" s="9" t="n"/>
    </row>
    <row outlineLevel="0" r="1069">
      <c r="K1069" s="9" t="n"/>
    </row>
    <row outlineLevel="0" r="1070">
      <c r="K1070" s="9" t="n"/>
    </row>
    <row outlineLevel="0" r="1071">
      <c r="K1071" s="9" t="n"/>
    </row>
    <row outlineLevel="0" r="1072">
      <c r="K1072" s="9" t="n"/>
    </row>
    <row outlineLevel="0" r="1073">
      <c r="K1073" s="9" t="n"/>
    </row>
    <row outlineLevel="0" r="1074">
      <c r="K1074" s="9" t="n"/>
    </row>
    <row outlineLevel="0" r="1075">
      <c r="K1075" s="9" t="n"/>
    </row>
    <row outlineLevel="0" r="1076">
      <c r="K1076" s="9" t="n"/>
    </row>
    <row outlineLevel="0" r="1077">
      <c r="K1077" s="9" t="n"/>
    </row>
    <row outlineLevel="0" r="1078">
      <c r="K1078" s="9" t="n"/>
    </row>
    <row outlineLevel="0" r="1079">
      <c r="K1079" s="9" t="n"/>
    </row>
    <row outlineLevel="0" r="1080">
      <c r="K1080" s="9" t="n"/>
    </row>
    <row outlineLevel="0" r="1081">
      <c r="K1081" s="9" t="n"/>
    </row>
    <row outlineLevel="0" r="1082">
      <c r="K1082" s="9" t="n"/>
    </row>
    <row outlineLevel="0" r="1083">
      <c r="K1083" s="9" t="n"/>
    </row>
    <row outlineLevel="0" r="1084">
      <c r="K1084" s="9" t="n"/>
    </row>
    <row outlineLevel="0" r="1085">
      <c r="K1085" s="9" t="n"/>
    </row>
    <row outlineLevel="0" r="1086">
      <c r="K1086" s="9" t="n"/>
    </row>
    <row outlineLevel="0" r="1087">
      <c r="K1087" s="9" t="n"/>
    </row>
    <row outlineLevel="0" r="1088">
      <c r="K1088" s="9" t="n"/>
    </row>
    <row outlineLevel="0" r="1089">
      <c r="K1089" s="9" t="n"/>
    </row>
    <row outlineLevel="0" r="1090">
      <c r="K1090" s="9" t="n"/>
    </row>
    <row outlineLevel="0" r="1091">
      <c r="K1091" s="9" t="n"/>
    </row>
    <row outlineLevel="0" r="1092">
      <c r="K1092" s="9" t="n"/>
    </row>
    <row outlineLevel="0" r="1093">
      <c r="K1093" s="9" t="n"/>
    </row>
    <row outlineLevel="0" r="1094">
      <c r="K1094" s="9" t="n"/>
    </row>
    <row outlineLevel="0" r="1095">
      <c r="K1095" s="9" t="n"/>
    </row>
    <row outlineLevel="0" r="1096">
      <c r="K1096" s="9" t="n"/>
    </row>
    <row outlineLevel="0" r="1097">
      <c r="K1097" s="9" t="n"/>
    </row>
    <row outlineLevel="0" r="1098">
      <c r="K1098" s="9" t="n"/>
    </row>
    <row outlineLevel="0" r="1099">
      <c r="K1099" s="9" t="n"/>
    </row>
    <row outlineLevel="0" r="1100">
      <c r="K1100" s="9" t="n"/>
    </row>
    <row outlineLevel="0" r="1101">
      <c r="K1101" s="9" t="n"/>
    </row>
    <row outlineLevel="0" r="1102">
      <c r="K1102" s="9" t="n"/>
    </row>
    <row outlineLevel="0" r="1103">
      <c r="K1103" s="9" t="n"/>
    </row>
    <row outlineLevel="0" r="1104">
      <c r="K1104" s="9" t="n"/>
    </row>
    <row outlineLevel="0" r="1105">
      <c r="K1105" s="9" t="n"/>
    </row>
    <row outlineLevel="0" r="1106">
      <c r="K1106" s="9" t="n"/>
    </row>
    <row outlineLevel="0" r="1107">
      <c r="K1107" s="9" t="n"/>
    </row>
    <row outlineLevel="0" r="1108">
      <c r="K1108" s="9" t="n"/>
    </row>
    <row outlineLevel="0" r="1109">
      <c r="K1109" s="9" t="n"/>
    </row>
    <row outlineLevel="0" r="1110">
      <c r="K1110" s="9" t="n"/>
    </row>
    <row outlineLevel="0" r="1111">
      <c r="K1111" s="9" t="n"/>
    </row>
    <row outlineLevel="0" r="1112">
      <c r="K1112" s="9" t="n"/>
    </row>
    <row outlineLevel="0" r="1113">
      <c r="K1113" s="9" t="n"/>
    </row>
    <row outlineLevel="0" r="1114">
      <c r="K1114" s="9" t="n"/>
    </row>
    <row outlineLevel="0" r="1115">
      <c r="K1115" s="9" t="n"/>
    </row>
    <row outlineLevel="0" r="1116">
      <c r="K1116" s="9" t="n"/>
    </row>
    <row outlineLevel="0" r="1117">
      <c r="K1117" s="9" t="n"/>
    </row>
    <row outlineLevel="0" r="1118">
      <c r="K1118" s="9" t="n"/>
    </row>
    <row outlineLevel="0" r="1119">
      <c r="K1119" s="9" t="n"/>
    </row>
    <row outlineLevel="0" r="1120">
      <c r="K1120" s="9" t="n"/>
    </row>
    <row outlineLevel="0" r="1121">
      <c r="K1121" s="9" t="n"/>
    </row>
    <row outlineLevel="0" r="1122">
      <c r="K1122" s="9" t="n"/>
    </row>
    <row outlineLevel="0" r="1123">
      <c r="K1123" s="9" t="n"/>
    </row>
    <row outlineLevel="0" r="1124">
      <c r="K1124" s="9" t="n"/>
    </row>
    <row outlineLevel="0" r="1125">
      <c r="K1125" s="9" t="n"/>
    </row>
    <row outlineLevel="0" r="1126">
      <c r="K1126" s="9" t="n"/>
    </row>
    <row outlineLevel="0" r="1127">
      <c r="K1127" s="9" t="n"/>
    </row>
    <row outlineLevel="0" r="1128">
      <c r="K1128" s="9" t="n"/>
    </row>
    <row outlineLevel="0" r="1129">
      <c r="K1129" s="9" t="n"/>
    </row>
    <row outlineLevel="0" r="1130">
      <c r="K1130" s="9" t="n"/>
    </row>
    <row outlineLevel="0" r="1131">
      <c r="K1131" s="9" t="n"/>
    </row>
    <row outlineLevel="0" r="1132">
      <c r="K1132" s="9" t="n"/>
    </row>
    <row outlineLevel="0" r="1133">
      <c r="K1133" s="9" t="n"/>
    </row>
    <row outlineLevel="0" r="1134">
      <c r="K1134" s="9" t="n"/>
    </row>
    <row outlineLevel="0" r="1135">
      <c r="K1135" s="9" t="n"/>
    </row>
    <row outlineLevel="0" r="1136">
      <c r="K1136" s="9" t="n"/>
    </row>
    <row outlineLevel="0" r="1137">
      <c r="K1137" s="9" t="n"/>
    </row>
    <row outlineLevel="0" r="1138">
      <c r="K1138" s="9" t="n"/>
    </row>
    <row outlineLevel="0" r="1139">
      <c r="K1139" s="9" t="n"/>
    </row>
    <row outlineLevel="0" r="1140">
      <c r="K1140" s="9" t="n"/>
    </row>
    <row outlineLevel="0" r="1141">
      <c r="K1141" s="9" t="n"/>
    </row>
    <row outlineLevel="0" r="1142">
      <c r="K1142" s="9" t="n"/>
    </row>
    <row outlineLevel="0" r="1143">
      <c r="K1143" s="9" t="n"/>
    </row>
    <row outlineLevel="0" r="1144">
      <c r="K1144" s="9" t="n"/>
    </row>
    <row outlineLevel="0" r="1145">
      <c r="K1145" s="9" t="n"/>
    </row>
    <row outlineLevel="0" r="1146">
      <c r="K1146" s="9" t="n"/>
    </row>
    <row outlineLevel="0" r="1147">
      <c r="K1147" s="9" t="n"/>
    </row>
    <row outlineLevel="0" r="1148">
      <c r="K1148" s="9" t="n"/>
    </row>
    <row outlineLevel="0" r="1149">
      <c r="K1149" s="9" t="n"/>
    </row>
    <row outlineLevel="0" r="1150">
      <c r="K1150" s="9" t="n"/>
    </row>
    <row outlineLevel="0" r="1151">
      <c r="K1151" s="9" t="n"/>
    </row>
    <row outlineLevel="0" r="1152">
      <c r="K1152" s="9" t="n"/>
    </row>
    <row outlineLevel="0" r="1153">
      <c r="K1153" s="9" t="n"/>
    </row>
    <row outlineLevel="0" r="1154">
      <c r="K1154" s="9" t="n"/>
    </row>
    <row outlineLevel="0" r="1155">
      <c r="K1155" s="9" t="n"/>
    </row>
    <row outlineLevel="0" r="1156">
      <c r="K1156" s="9" t="n"/>
    </row>
    <row outlineLevel="0" r="1157">
      <c r="K1157" s="9" t="n"/>
    </row>
    <row outlineLevel="0" r="1158">
      <c r="K1158" s="9" t="n"/>
    </row>
    <row outlineLevel="0" r="1159">
      <c r="K1159" s="9" t="n"/>
    </row>
    <row outlineLevel="0" r="1160">
      <c r="K1160" s="9" t="n"/>
    </row>
    <row outlineLevel="0" r="1161">
      <c r="K1161" s="9" t="n"/>
    </row>
    <row outlineLevel="0" r="1162">
      <c r="K1162" s="9" t="n"/>
    </row>
    <row outlineLevel="0" r="1163">
      <c r="K1163" s="9" t="n"/>
    </row>
    <row outlineLevel="0" r="1164">
      <c r="K1164" s="9" t="n"/>
    </row>
    <row outlineLevel="0" r="1165">
      <c r="K1165" s="9" t="n"/>
    </row>
    <row outlineLevel="0" r="1166">
      <c r="K1166" s="9" t="n"/>
    </row>
    <row outlineLevel="0" r="1167">
      <c r="K1167" s="9" t="n"/>
    </row>
    <row outlineLevel="0" r="1168">
      <c r="K1168" s="9" t="n"/>
    </row>
    <row outlineLevel="0" r="1169">
      <c r="K1169" s="9" t="n"/>
    </row>
    <row outlineLevel="0" r="1170">
      <c r="K1170" s="9" t="n"/>
    </row>
    <row outlineLevel="0" r="1171">
      <c r="K1171" s="9" t="n"/>
    </row>
    <row outlineLevel="0" r="1172">
      <c r="K1172" s="9" t="n"/>
    </row>
    <row outlineLevel="0" r="1173">
      <c r="K1173" s="9" t="n"/>
    </row>
    <row outlineLevel="0" r="1174">
      <c r="K1174" s="9" t="n"/>
    </row>
    <row outlineLevel="0" r="1175">
      <c r="K1175" s="9" t="n"/>
    </row>
    <row outlineLevel="0" r="1176">
      <c r="K1176" s="9" t="n"/>
    </row>
    <row outlineLevel="0" r="1177">
      <c r="K1177" s="9" t="n"/>
    </row>
    <row outlineLevel="0" r="1178">
      <c r="K1178" s="9" t="n"/>
    </row>
    <row outlineLevel="0" r="1179">
      <c r="K1179" s="9" t="n"/>
    </row>
    <row outlineLevel="0" r="1180">
      <c r="K1180" s="9" t="n"/>
    </row>
    <row outlineLevel="0" r="1181">
      <c r="K1181" s="9" t="n"/>
    </row>
    <row outlineLevel="0" r="1182">
      <c r="K1182" s="9" t="n"/>
    </row>
    <row outlineLevel="0" r="1183">
      <c r="K1183" s="9" t="n"/>
    </row>
    <row outlineLevel="0" r="1184">
      <c r="K1184" s="9" t="n"/>
    </row>
    <row outlineLevel="0" r="1185">
      <c r="K1185" s="9" t="n"/>
    </row>
    <row outlineLevel="0" r="1186">
      <c r="K1186" s="9" t="n"/>
    </row>
    <row outlineLevel="0" r="1187">
      <c r="K1187" s="9" t="n"/>
    </row>
    <row outlineLevel="0" r="1188">
      <c r="K1188" s="9" t="n"/>
    </row>
    <row outlineLevel="0" r="1189">
      <c r="K1189" s="9" t="n"/>
    </row>
    <row outlineLevel="0" r="1190">
      <c r="K1190" s="9" t="n"/>
    </row>
    <row outlineLevel="0" r="1191">
      <c r="K1191" s="9" t="n"/>
    </row>
    <row outlineLevel="0" r="1192">
      <c r="K1192" s="9" t="n"/>
    </row>
    <row outlineLevel="0" r="1193">
      <c r="K1193" s="9" t="n"/>
    </row>
    <row outlineLevel="0" r="1194">
      <c r="K1194" s="9" t="n"/>
    </row>
    <row outlineLevel="0" r="1195">
      <c r="K1195" s="9" t="n"/>
    </row>
    <row outlineLevel="0" r="1196">
      <c r="K1196" s="9" t="n"/>
    </row>
    <row outlineLevel="0" r="1197">
      <c r="K1197" s="9" t="n"/>
    </row>
    <row outlineLevel="0" r="1198">
      <c r="K1198" s="9" t="n"/>
    </row>
    <row outlineLevel="0" r="1199">
      <c r="K1199" s="9" t="n"/>
    </row>
    <row outlineLevel="0" r="1200">
      <c r="K1200" s="9" t="n"/>
    </row>
    <row outlineLevel="0" r="1201">
      <c r="K1201" s="9" t="n"/>
    </row>
    <row outlineLevel="0" r="1202">
      <c r="K1202" s="9" t="n"/>
    </row>
    <row outlineLevel="0" r="1203">
      <c r="K1203" s="9" t="n"/>
    </row>
    <row outlineLevel="0" r="1204">
      <c r="K1204" s="9" t="n"/>
    </row>
    <row outlineLevel="0" r="1205">
      <c r="K1205" s="9" t="n"/>
    </row>
    <row outlineLevel="0" r="1206">
      <c r="K1206" s="9" t="n"/>
    </row>
    <row outlineLevel="0" r="1207">
      <c r="K1207" s="9" t="n"/>
    </row>
    <row outlineLevel="0" r="1208">
      <c r="K1208" s="9" t="n"/>
    </row>
    <row outlineLevel="0" r="1209">
      <c r="K1209" s="9" t="n"/>
    </row>
    <row outlineLevel="0" r="1210">
      <c r="K1210" s="9" t="n"/>
    </row>
    <row outlineLevel="0" r="1211">
      <c r="K1211" s="9" t="n"/>
    </row>
    <row outlineLevel="0" r="1212">
      <c r="K1212" s="9" t="n"/>
    </row>
    <row outlineLevel="0" r="1213">
      <c r="K1213" s="9" t="n"/>
    </row>
    <row outlineLevel="0" r="1214">
      <c r="K1214" s="9" t="n"/>
    </row>
    <row outlineLevel="0" r="1215">
      <c r="K1215" s="9" t="n"/>
    </row>
    <row outlineLevel="0" r="1216">
      <c r="K1216" s="9" t="n"/>
    </row>
    <row outlineLevel="0" r="1217">
      <c r="K1217" s="9" t="n"/>
    </row>
    <row outlineLevel="0" r="1218">
      <c r="K1218" s="9" t="n"/>
    </row>
    <row outlineLevel="0" r="1219">
      <c r="K1219" s="9" t="n"/>
    </row>
    <row outlineLevel="0" r="1220">
      <c r="K1220" s="9" t="n"/>
    </row>
    <row outlineLevel="0" r="1221">
      <c r="K1221" s="9" t="n"/>
    </row>
    <row outlineLevel="0" r="1222">
      <c r="K1222" s="9" t="n"/>
    </row>
    <row outlineLevel="0" r="1223">
      <c r="K1223" s="9" t="n"/>
    </row>
    <row outlineLevel="0" r="1224">
      <c r="K1224" s="9" t="n"/>
    </row>
    <row outlineLevel="0" r="1225">
      <c r="K1225" s="9" t="n"/>
    </row>
    <row outlineLevel="0" r="1226">
      <c r="K1226" s="9" t="n"/>
    </row>
    <row outlineLevel="0" r="1227">
      <c r="K1227" s="9" t="n"/>
    </row>
    <row outlineLevel="0" r="1228">
      <c r="K1228" s="9" t="n"/>
    </row>
    <row outlineLevel="0" r="1229">
      <c r="K1229" s="9" t="n"/>
    </row>
    <row outlineLevel="0" r="1230">
      <c r="K1230" s="9" t="n"/>
    </row>
    <row outlineLevel="0" r="1231">
      <c r="K1231" s="9" t="n"/>
    </row>
    <row outlineLevel="0" r="1232">
      <c r="K1232" s="9" t="n"/>
    </row>
    <row outlineLevel="0" r="1233">
      <c r="K1233" s="9" t="n"/>
    </row>
    <row outlineLevel="0" r="1234">
      <c r="K1234" s="9" t="n"/>
    </row>
    <row outlineLevel="0" r="1235">
      <c r="K1235" s="9" t="n"/>
    </row>
    <row outlineLevel="0" r="1236">
      <c r="K1236" s="9" t="n"/>
    </row>
    <row outlineLevel="0" r="1237">
      <c r="K1237" s="9" t="n"/>
    </row>
    <row outlineLevel="0" r="1238">
      <c r="K1238" s="9" t="n"/>
    </row>
    <row outlineLevel="0" r="1239">
      <c r="K1239" s="9" t="n"/>
    </row>
    <row outlineLevel="0" r="1240">
      <c r="K1240" s="9" t="n"/>
    </row>
    <row outlineLevel="0" r="1241">
      <c r="K1241" s="9" t="n"/>
    </row>
    <row outlineLevel="0" r="1242">
      <c r="K1242" s="9" t="n"/>
    </row>
    <row outlineLevel="0" r="1243">
      <c r="K1243" s="9" t="n"/>
    </row>
    <row outlineLevel="0" r="1244">
      <c r="K1244" s="9" t="n"/>
    </row>
    <row outlineLevel="0" r="1245">
      <c r="K1245" s="9" t="n"/>
    </row>
    <row outlineLevel="0" r="1246">
      <c r="K1246" s="9" t="n"/>
    </row>
    <row outlineLevel="0" r="1247">
      <c r="K1247" s="9" t="n"/>
    </row>
    <row outlineLevel="0" r="1248">
      <c r="K1248" s="9" t="n"/>
    </row>
    <row outlineLevel="0" r="1249">
      <c r="K1249" s="9" t="n"/>
    </row>
    <row outlineLevel="0" r="1250">
      <c r="K1250" s="9" t="n"/>
    </row>
  </sheetData>
  <mergeCells count="20">
    <mergeCell ref="C1:K1"/>
    <mergeCell ref="C2:K2"/>
    <mergeCell ref="C3:K3"/>
    <mergeCell ref="C4:K4"/>
    <mergeCell ref="C5:K5"/>
    <mergeCell ref="C7:K7"/>
    <mergeCell ref="C8:K8"/>
    <mergeCell ref="C9:K9"/>
    <mergeCell ref="B15:K15"/>
    <mergeCell ref="C10:K10"/>
    <mergeCell ref="C11:K11"/>
    <mergeCell ref="C12:K12"/>
    <mergeCell ref="C13:K13"/>
    <mergeCell ref="J16:K16"/>
    <mergeCell ref="R192:X193"/>
    <mergeCell ref="F18:I18"/>
    <mergeCell ref="F17:I17"/>
    <mergeCell ref="B250:D250"/>
    <mergeCell ref="I250:K250"/>
    <mergeCell ref="D20:J20"/>
  </mergeCells>
  <pageMargins bottom="0" footer="0.511811017990112" header="0.15748031437397" left="0.354330897331238" right="0" top="0.472441256046295"/>
  <pageSetup fitToHeight="1" fitToWidth="1" orientation="portrait" paperHeight="297mm" paperSize="9" paperWidth="210mm" scale="86"/>
  <headerFooter>
    <oddHeader>&amp;C&amp;10&amp;"Arial Cyr,Regular" &amp;P &amp;12&amp;"-,Regular"</oddHeader>
  </headerFooter>
  <rowBreaks count="1" manualBreakCount="1">
    <brk id="27" man="true" max="16383"/>
  </rowBreaks>
  <drawing r:id="rId1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2026-01-16T16:13:51Z</dcterms:created>
  <dcterms:modified xsi:type="dcterms:W3CDTF">2026-01-19T05:42:14Z</dcterms:modified>
</cp:coreProperties>
</file>