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9420" windowHeight="7950"/>
  </bookViews>
  <sheets>
    <sheet name="2023-2025" sheetId="2" r:id="rId1"/>
    <sheet name="Лист3" sheetId="3" r:id="rId2"/>
  </sheets>
  <definedNames>
    <definedName name="_xlnm.Print_Area" localSheetId="0">'2023-2025'!$A$1:$G$32</definedName>
  </definedNames>
  <calcPr calcId="124519" calcOnSave="0"/>
</workbook>
</file>

<file path=xl/calcChain.xml><?xml version="1.0" encoding="utf-8"?>
<calcChain xmlns="http://schemas.openxmlformats.org/spreadsheetml/2006/main">
  <c r="F30" i="2"/>
  <c r="G23"/>
  <c r="F23"/>
  <c r="G21"/>
  <c r="F21"/>
  <c r="G20"/>
  <c r="F20"/>
  <c r="E23"/>
  <c r="E21"/>
  <c r="E20"/>
  <c r="E24"/>
  <c r="I26"/>
  <c r="H26"/>
  <c r="G24"/>
  <c r="G30"/>
  <c r="F24"/>
  <c r="D24"/>
  <c r="D20"/>
  <c r="D23" s="1"/>
  <c r="D30" s="1"/>
  <c r="E30" l="1"/>
  <c r="I23"/>
</calcChain>
</file>

<file path=xl/sharedStrings.xml><?xml version="1.0" encoding="utf-8"?>
<sst xmlns="http://schemas.openxmlformats.org/spreadsheetml/2006/main" count="37" uniqueCount="37">
  <si>
    <t>Наименование</t>
  </si>
  <si>
    <t>Нормативы отчислений в бюджет поселения, %</t>
  </si>
  <si>
    <t xml:space="preserve">2022 год </t>
  </si>
  <si>
    <t>2023 год</t>
  </si>
  <si>
    <t>2024 год</t>
  </si>
  <si>
    <t>2025 год</t>
  </si>
  <si>
    <t>Налог на доходы физических лиц</t>
  </si>
  <si>
    <t>Доходы от уплаты акцизов на ГСМ</t>
  </si>
  <si>
    <t>Единый сельскохозяйственный налог</t>
  </si>
  <si>
    <t>Налог на имущество физических лиц</t>
  </si>
  <si>
    <t>Земельный налог</t>
  </si>
  <si>
    <t>Доходы от сдачи в аренду земельных участков</t>
  </si>
  <si>
    <t>Доходы от сдачи в аренду имущества</t>
  </si>
  <si>
    <t>Штрафы</t>
  </si>
  <si>
    <t>ДОХОДЫ, в том числе</t>
  </si>
  <si>
    <t>налоговые</t>
  </si>
  <si>
    <t>неналоговые</t>
  </si>
  <si>
    <t xml:space="preserve">Прочие безвозмездные </t>
  </si>
  <si>
    <t>Безвозмездные поступления</t>
  </si>
  <si>
    <t>Дотации бюджетам поселений за счёт краевого бюджета</t>
  </si>
  <si>
    <t>Дотации бюджетам поселений за счёт бюджета муниципального района</t>
  </si>
  <si>
    <t>Субвенция бюджетам поселений на осуществление первичного воинского учёта</t>
  </si>
  <si>
    <t>Субвенция бюджетам поселений на выполнение передаваемых полномочий субъектов РФ (адм. Комиссия)</t>
  </si>
  <si>
    <t>Прочие межбюджетные трансферты</t>
  </si>
  <si>
    <t>ВСЕГО ДОХОДОВ</t>
  </si>
  <si>
    <t xml:space="preserve">      к постановлению</t>
  </si>
  <si>
    <t xml:space="preserve">      администрации</t>
  </si>
  <si>
    <t xml:space="preserve">      сельского поселения</t>
  </si>
  <si>
    <t xml:space="preserve">      Темрюкского района</t>
  </si>
  <si>
    <t xml:space="preserve">      Новотаманского</t>
  </si>
  <si>
    <t xml:space="preserve">      ПРИЛОЖЕНИЕ № ____</t>
  </si>
  <si>
    <t>Доходы от платных услуг</t>
  </si>
  <si>
    <t xml:space="preserve"> Прогноз доходов по Новотаманскому сельскому поселению</t>
  </si>
  <si>
    <t>Всего налговые и неналоговые доходы</t>
  </si>
  <si>
    <t xml:space="preserve">      от _______2022 г.№ ____</t>
  </si>
  <si>
    <t>Исполняющий обязанности начальника финансового отдела</t>
  </si>
  <si>
    <t>Т.В. Барсук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</si>
</sst>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164" fontId="0" fillId="0" borderId="0" xfId="0" applyNumberFormat="1"/>
    <xf numFmtId="0" fontId="1" fillId="2" borderId="1" xfId="0" applyFont="1" applyFill="1" applyBorder="1" applyAlignment="1">
      <alignment horizontal="right" vertical="center" wrapText="1"/>
    </xf>
    <xf numFmtId="0" fontId="1" fillId="2" borderId="0" xfId="0" applyFont="1" applyFill="1"/>
    <xf numFmtId="165" fontId="8" fillId="0" borderId="1" xfId="0" applyNumberFormat="1" applyFont="1" applyBorder="1" applyAlignment="1">
      <alignment horizontal="right"/>
    </xf>
    <xf numFmtId="165" fontId="7" fillId="2" borderId="1" xfId="0" applyNumberFormat="1" applyFont="1" applyFill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8" fillId="2" borderId="1" xfId="0" applyNumberFormat="1" applyFont="1" applyFill="1" applyBorder="1" applyAlignment="1">
      <alignment horizontal="right"/>
    </xf>
    <xf numFmtId="165" fontId="9" fillId="2" borderId="1" xfId="0" applyNumberFormat="1" applyFont="1" applyFill="1" applyBorder="1" applyAlignment="1">
      <alignment horizontal="right"/>
    </xf>
    <xf numFmtId="165" fontId="9" fillId="0" borderId="1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abSelected="1" topLeftCell="A22" workbookViewId="0">
      <selection activeCell="F32" sqref="F32:G32"/>
    </sheetView>
  </sheetViews>
  <sheetFormatPr defaultRowHeight="14.5"/>
  <cols>
    <col min="2" max="2" width="61.1796875" customWidth="1"/>
    <col min="3" max="3" width="19.7265625" customWidth="1"/>
    <col min="4" max="4" width="10.26953125" hidden="1" customWidth="1"/>
    <col min="5" max="5" width="11.54296875" customWidth="1"/>
    <col min="6" max="6" width="10.81640625" customWidth="1"/>
  </cols>
  <sheetData>
    <row r="1" spans="1:7">
      <c r="A1" s="1"/>
      <c r="B1" s="1"/>
      <c r="C1" s="1"/>
      <c r="D1" s="1"/>
      <c r="E1" s="16" t="s">
        <v>30</v>
      </c>
      <c r="F1" s="2"/>
      <c r="G1" s="2">
        <v>1</v>
      </c>
    </row>
    <row r="2" spans="1:7">
      <c r="A2" s="1"/>
      <c r="B2" s="1"/>
      <c r="C2" s="1"/>
      <c r="D2" s="1"/>
      <c r="E2" s="16" t="s">
        <v>25</v>
      </c>
      <c r="F2" s="2"/>
      <c r="G2" s="2"/>
    </row>
    <row r="3" spans="1:7">
      <c r="A3" s="1"/>
      <c r="B3" s="1"/>
      <c r="C3" s="1"/>
      <c r="D3" s="1"/>
      <c r="E3" s="16" t="s">
        <v>26</v>
      </c>
      <c r="F3" s="2"/>
      <c r="G3" s="2"/>
    </row>
    <row r="4" spans="1:7">
      <c r="A4" s="1"/>
      <c r="B4" s="1"/>
      <c r="C4" s="1"/>
      <c r="D4" s="1"/>
      <c r="E4" s="16" t="s">
        <v>29</v>
      </c>
      <c r="F4" s="2"/>
      <c r="G4" s="2"/>
    </row>
    <row r="5" spans="1:7">
      <c r="A5" s="1"/>
      <c r="B5" s="1"/>
      <c r="C5" s="1"/>
      <c r="D5" s="1"/>
      <c r="E5" s="16" t="s">
        <v>27</v>
      </c>
      <c r="F5" s="2"/>
      <c r="G5" s="2"/>
    </row>
    <row r="6" spans="1:7">
      <c r="A6" s="1"/>
      <c r="B6" s="1"/>
      <c r="C6" s="1"/>
      <c r="D6" s="1"/>
      <c r="E6" s="16" t="s">
        <v>28</v>
      </c>
      <c r="F6" s="2"/>
      <c r="G6" s="2"/>
    </row>
    <row r="7" spans="1:7">
      <c r="A7" s="1"/>
      <c r="B7" s="1"/>
      <c r="C7" s="1"/>
      <c r="D7" s="1"/>
      <c r="E7" s="16" t="s">
        <v>34</v>
      </c>
      <c r="F7" s="2"/>
      <c r="G7" s="2"/>
    </row>
    <row r="8" spans="1:7" ht="28.5" customHeight="1">
      <c r="A8" s="3"/>
      <c r="B8" s="27" t="s">
        <v>32</v>
      </c>
      <c r="C8" s="27"/>
      <c r="D8" s="27"/>
      <c r="E8" s="27"/>
      <c r="F8" s="27"/>
      <c r="G8" s="27"/>
    </row>
    <row r="9" spans="1:7" ht="69.75" customHeight="1">
      <c r="A9" s="4"/>
      <c r="B9" s="5" t="s">
        <v>0</v>
      </c>
      <c r="C9" s="6" t="s">
        <v>1</v>
      </c>
      <c r="D9" s="13" t="s">
        <v>2</v>
      </c>
      <c r="E9" s="19" t="s">
        <v>3</v>
      </c>
      <c r="F9" s="13" t="s">
        <v>4</v>
      </c>
      <c r="G9" s="13" t="s">
        <v>5</v>
      </c>
    </row>
    <row r="10" spans="1:7" ht="15.5">
      <c r="A10" s="4">
        <v>1</v>
      </c>
      <c r="B10" s="7" t="s">
        <v>6</v>
      </c>
      <c r="C10" s="4">
        <v>15</v>
      </c>
      <c r="D10" s="14">
        <v>5800</v>
      </c>
      <c r="E10" s="22">
        <v>7250</v>
      </c>
      <c r="F10" s="23">
        <v>7540</v>
      </c>
      <c r="G10" s="23">
        <v>7842</v>
      </c>
    </row>
    <row r="11" spans="1:7" ht="15.5">
      <c r="A11" s="4">
        <v>2</v>
      </c>
      <c r="B11" s="7" t="s">
        <v>7</v>
      </c>
      <c r="C11" s="4">
        <v>2.3800000000000002E-2</v>
      </c>
      <c r="D11" s="14">
        <v>5491.1</v>
      </c>
      <c r="E11" s="22">
        <v>5526.5</v>
      </c>
      <c r="F11" s="22">
        <v>5426.3</v>
      </c>
      <c r="G11" s="22">
        <v>5836.2</v>
      </c>
    </row>
    <row r="12" spans="1:7" ht="15.5">
      <c r="A12" s="4">
        <v>3</v>
      </c>
      <c r="B12" s="7" t="s">
        <v>8</v>
      </c>
      <c r="C12" s="4">
        <v>50</v>
      </c>
      <c r="D12" s="14">
        <v>75</v>
      </c>
      <c r="E12" s="22">
        <v>108</v>
      </c>
      <c r="F12" s="22">
        <v>110</v>
      </c>
      <c r="G12" s="22">
        <v>110</v>
      </c>
    </row>
    <row r="13" spans="1:7" ht="15.5">
      <c r="A13" s="4">
        <v>4</v>
      </c>
      <c r="B13" s="7" t="s">
        <v>9</v>
      </c>
      <c r="C13" s="4">
        <v>100</v>
      </c>
      <c r="D13" s="14">
        <v>1530</v>
      </c>
      <c r="E13" s="22">
        <v>1710</v>
      </c>
      <c r="F13" s="23">
        <v>1730</v>
      </c>
      <c r="G13" s="23">
        <v>1750</v>
      </c>
    </row>
    <row r="14" spans="1:7" ht="15.5">
      <c r="A14" s="4">
        <v>5</v>
      </c>
      <c r="B14" s="7" t="s">
        <v>10</v>
      </c>
      <c r="C14" s="4">
        <v>100</v>
      </c>
      <c r="D14" s="14">
        <v>9001.1</v>
      </c>
      <c r="E14" s="22">
        <v>10843</v>
      </c>
      <c r="F14" s="23">
        <v>11730</v>
      </c>
      <c r="G14" s="23">
        <v>11730</v>
      </c>
    </row>
    <row r="15" spans="1:7" ht="15.5">
      <c r="A15" s="4">
        <v>6</v>
      </c>
      <c r="B15" s="7" t="s">
        <v>11</v>
      </c>
      <c r="C15" s="4">
        <v>30</v>
      </c>
      <c r="D15" s="14">
        <v>1663.6</v>
      </c>
      <c r="E15" s="22">
        <v>3110.9</v>
      </c>
      <c r="F15" s="23">
        <v>3254.1</v>
      </c>
      <c r="G15" s="23">
        <v>3384.2</v>
      </c>
    </row>
    <row r="16" spans="1:7" ht="15.5">
      <c r="A16" s="4">
        <v>7</v>
      </c>
      <c r="B16" s="7" t="s">
        <v>12</v>
      </c>
      <c r="C16" s="4">
        <v>100</v>
      </c>
      <c r="D16" s="14">
        <v>29.8</v>
      </c>
      <c r="E16" s="22">
        <v>29.8</v>
      </c>
      <c r="F16" s="23">
        <v>29.8</v>
      </c>
      <c r="G16" s="23">
        <v>29.8</v>
      </c>
    </row>
    <row r="17" spans="1:9" ht="15.5">
      <c r="A17" s="4">
        <v>8</v>
      </c>
      <c r="B17" s="8" t="s">
        <v>13</v>
      </c>
      <c r="C17" s="4">
        <v>100</v>
      </c>
      <c r="D17" s="14">
        <v>17.5</v>
      </c>
      <c r="E17" s="22">
        <v>11.8</v>
      </c>
      <c r="F17" s="23">
        <v>10.1</v>
      </c>
      <c r="G17" s="23">
        <v>7.6</v>
      </c>
    </row>
    <row r="18" spans="1:9" ht="15.5">
      <c r="A18" s="4">
        <v>9</v>
      </c>
      <c r="B18" s="8" t="s">
        <v>31</v>
      </c>
      <c r="C18" s="4"/>
      <c r="D18" s="14">
        <v>483.8</v>
      </c>
      <c r="E18" s="22">
        <v>1716.8</v>
      </c>
      <c r="F18" s="23">
        <v>1716.8</v>
      </c>
      <c r="G18" s="23">
        <v>1716.8</v>
      </c>
    </row>
    <row r="19" spans="1:9" ht="15.5">
      <c r="A19" s="4">
        <v>10</v>
      </c>
      <c r="B19" s="7" t="s">
        <v>14</v>
      </c>
      <c r="C19" s="4"/>
      <c r="D19" s="14"/>
      <c r="E19" s="24"/>
      <c r="F19" s="21"/>
      <c r="G19" s="21"/>
    </row>
    <row r="20" spans="1:9" ht="15.5">
      <c r="A20" s="4">
        <v>11</v>
      </c>
      <c r="B20" s="7" t="s">
        <v>15</v>
      </c>
      <c r="C20" s="4"/>
      <c r="D20" s="14">
        <f>SUM(D10:D19)</f>
        <v>24091.899999999998</v>
      </c>
      <c r="E20" s="25">
        <f>E10+E11+E12+E13+E14</f>
        <v>25437.5</v>
      </c>
      <c r="F20" s="25">
        <f>F10+F11+F12+F13+F14</f>
        <v>26536.3</v>
      </c>
      <c r="G20" s="25">
        <f>G10+G11+G12+G13+G14</f>
        <v>27268.2</v>
      </c>
    </row>
    <row r="21" spans="1:9" ht="15.5">
      <c r="A21" s="4">
        <v>12</v>
      </c>
      <c r="B21" s="7" t="s">
        <v>16</v>
      </c>
      <c r="C21" s="4"/>
      <c r="D21" s="14">
        <v>1710.9</v>
      </c>
      <c r="E21" s="22">
        <f>E15+E16+E17+E18</f>
        <v>4869.3</v>
      </c>
      <c r="F21" s="22">
        <f>F15+F16+F17+F18</f>
        <v>5010.8</v>
      </c>
      <c r="G21" s="22">
        <f>G15+G16+G17+G18</f>
        <v>5138.3999999999996</v>
      </c>
    </row>
    <row r="22" spans="1:9" ht="15.5">
      <c r="A22" s="4">
        <v>13</v>
      </c>
      <c r="B22" s="7" t="s">
        <v>17</v>
      </c>
      <c r="C22" s="4"/>
      <c r="D22" s="14"/>
      <c r="E22" s="24"/>
      <c r="F22" s="21"/>
      <c r="G22" s="21"/>
    </row>
    <row r="23" spans="1:9" ht="15.5">
      <c r="A23" s="4">
        <v>14</v>
      </c>
      <c r="B23" s="11" t="s">
        <v>33</v>
      </c>
      <c r="C23" s="12"/>
      <c r="D23" s="15">
        <f>SUM(D20:D22)</f>
        <v>25802.799999999999</v>
      </c>
      <c r="E23" s="25">
        <f>E20+E21</f>
        <v>30306.799999999999</v>
      </c>
      <c r="F23" s="25">
        <f>F20+F21</f>
        <v>31547.1</v>
      </c>
      <c r="G23" s="25">
        <f>G20+G21</f>
        <v>32406.6</v>
      </c>
      <c r="I23" s="18">
        <f>E23+E24</f>
        <v>54858.5</v>
      </c>
    </row>
    <row r="24" spans="1:9" ht="15.5">
      <c r="A24" s="4">
        <v>15</v>
      </c>
      <c r="B24" s="9" t="s">
        <v>18</v>
      </c>
      <c r="C24" s="4"/>
      <c r="D24" s="15">
        <f>D25+D26+D27+D28+D29</f>
        <v>20178.5</v>
      </c>
      <c r="E24" s="25">
        <f>E25+E26+E27+E28+E29</f>
        <v>24551.699999999997</v>
      </c>
      <c r="F24" s="26">
        <f t="shared" ref="F24:G24" si="0">F25+F26+F27+F28+F29</f>
        <v>3239.4000000000005</v>
      </c>
      <c r="G24" s="25">
        <f t="shared" si="0"/>
        <v>1393.1</v>
      </c>
    </row>
    <row r="25" spans="1:9" ht="21.75" customHeight="1">
      <c r="A25" s="4">
        <v>16</v>
      </c>
      <c r="B25" s="6" t="s">
        <v>19</v>
      </c>
      <c r="C25" s="4"/>
      <c r="D25" s="14">
        <v>5483.9</v>
      </c>
      <c r="E25" s="22">
        <v>5483.9</v>
      </c>
      <c r="F25" s="23">
        <v>2971.3</v>
      </c>
      <c r="G25" s="23">
        <v>1125</v>
      </c>
    </row>
    <row r="26" spans="1:9" ht="38.25" customHeight="1">
      <c r="A26" s="4">
        <v>17</v>
      </c>
      <c r="B26" s="6" t="s">
        <v>20</v>
      </c>
      <c r="C26" s="4"/>
      <c r="D26" s="14">
        <v>573.4</v>
      </c>
      <c r="E26" s="22">
        <v>1489.8</v>
      </c>
      <c r="F26" s="22">
        <v>0</v>
      </c>
      <c r="G26" s="22">
        <v>0</v>
      </c>
      <c r="H26" s="18">
        <f>E26+E29</f>
        <v>18808.099999999999</v>
      </c>
      <c r="I26" s="18">
        <f>E25+H26</f>
        <v>24292</v>
      </c>
    </row>
    <row r="27" spans="1:9" ht="31.5" customHeight="1">
      <c r="A27" s="4">
        <v>18</v>
      </c>
      <c r="B27" s="6" t="s">
        <v>21</v>
      </c>
      <c r="C27" s="4"/>
      <c r="D27" s="14">
        <v>247.4</v>
      </c>
      <c r="E27" s="22">
        <v>255.9</v>
      </c>
      <c r="F27" s="23">
        <v>264.3</v>
      </c>
      <c r="G27" s="23">
        <v>264.3</v>
      </c>
    </row>
    <row r="28" spans="1:9" ht="35.5" customHeight="1">
      <c r="A28" s="4">
        <v>19</v>
      </c>
      <c r="B28" s="6" t="s">
        <v>22</v>
      </c>
      <c r="C28" s="4"/>
      <c r="D28" s="14">
        <v>3.8</v>
      </c>
      <c r="E28" s="22">
        <v>3.8</v>
      </c>
      <c r="F28" s="23">
        <v>3.8</v>
      </c>
      <c r="G28" s="23">
        <v>3.8</v>
      </c>
    </row>
    <row r="29" spans="1:9" ht="23.25" customHeight="1">
      <c r="A29" s="4">
        <v>20</v>
      </c>
      <c r="B29" s="6" t="s">
        <v>23</v>
      </c>
      <c r="C29" s="5"/>
      <c r="D29" s="14">
        <v>13870</v>
      </c>
      <c r="E29" s="22">
        <v>17318.3</v>
      </c>
      <c r="F29" s="23">
        <v>0</v>
      </c>
      <c r="G29" s="23">
        <v>0</v>
      </c>
    </row>
    <row r="30" spans="1:9" ht="25.5" customHeight="1">
      <c r="A30" s="4"/>
      <c r="B30" s="10" t="s">
        <v>24</v>
      </c>
      <c r="C30" s="5"/>
      <c r="D30" s="15">
        <f>D23+D24</f>
        <v>45981.3</v>
      </c>
      <c r="E30" s="25">
        <f>E24+E23</f>
        <v>54858.5</v>
      </c>
      <c r="F30" s="26">
        <f>F23+F24</f>
        <v>34786.5</v>
      </c>
      <c r="G30" s="25">
        <f>G23+G24</f>
        <v>33799.699999999997</v>
      </c>
    </row>
    <row r="31" spans="1:9" ht="26.25" customHeight="1">
      <c r="A31" s="3"/>
      <c r="B31" s="1"/>
      <c r="C31" s="1"/>
      <c r="D31" s="1"/>
      <c r="E31" s="20"/>
      <c r="F31" s="1"/>
      <c r="G31" s="1"/>
    </row>
    <row r="32" spans="1:9">
      <c r="A32" s="17"/>
      <c r="B32" s="2" t="s">
        <v>35</v>
      </c>
      <c r="C32" s="1"/>
      <c r="D32" s="1"/>
      <c r="E32" s="1"/>
      <c r="F32" s="28" t="s">
        <v>36</v>
      </c>
      <c r="G32" s="28"/>
    </row>
    <row r="33" spans="1:7">
      <c r="A33" s="3"/>
      <c r="B33" s="1"/>
      <c r="C33" s="1"/>
      <c r="D33" s="1"/>
      <c r="E33" s="1"/>
      <c r="F33" s="1"/>
      <c r="G33" s="1"/>
    </row>
  </sheetData>
  <mergeCells count="2">
    <mergeCell ref="B8:G8"/>
    <mergeCell ref="F32:G32"/>
  </mergeCells>
  <pageMargins left="0.11811023622047245" right="0.11811023622047245" top="0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2023-2025</vt:lpstr>
      <vt:lpstr>Лист3</vt:lpstr>
      <vt:lpstr>'2023-2025'!Область_печати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2022-10-31T08:07:33Z</cp:lastPrinted>
  <dcterms:created xsi:type="dcterms:W3CDTF">2022-10-19T08:47:13Z</dcterms:created>
  <dcterms:modified xsi:type="dcterms:W3CDTF">2022-10-31T08:09:11Z</dcterms:modified>
</cp:coreProperties>
</file>