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16" windowHeight="11016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Лист1!$A$1:$K$292</definedName>
  </definedNames>
  <calcPr calcId="125725"/>
</workbook>
</file>

<file path=xl/calcChain.xml><?xml version="1.0" encoding="utf-8"?>
<calcChain xmlns="http://schemas.openxmlformats.org/spreadsheetml/2006/main">
  <c r="K168" i="1"/>
  <c r="K167"/>
  <c r="K166" s="1"/>
  <c r="K172"/>
  <c r="K173"/>
  <c r="K216" l="1"/>
  <c r="K215" s="1"/>
  <c r="K214" s="1"/>
  <c r="K124"/>
  <c r="K142"/>
  <c r="K141" s="1"/>
  <c r="K38" l="1"/>
  <c r="K37" s="1"/>
  <c r="K36" s="1"/>
  <c r="K35" s="1"/>
  <c r="K44"/>
  <c r="K43"/>
  <c r="K42" s="1"/>
  <c r="K61"/>
  <c r="K80"/>
  <c r="K78" s="1"/>
  <c r="K87"/>
  <c r="K86" s="1"/>
  <c r="K85" s="1"/>
  <c r="K84" s="1"/>
  <c r="K94"/>
  <c r="K92" s="1"/>
  <c r="K32"/>
  <c r="K31" s="1"/>
  <c r="K30" s="1"/>
  <c r="K29" s="1"/>
  <c r="K49"/>
  <c r="K48" s="1"/>
  <c r="K47" s="1"/>
  <c r="K53"/>
  <c r="K52" s="1"/>
  <c r="K51" s="1"/>
  <c r="K58"/>
  <c r="K57" s="1"/>
  <c r="K56" s="1"/>
  <c r="K55" s="1"/>
  <c r="K119"/>
  <c r="K118" s="1"/>
  <c r="K117" s="1"/>
  <c r="K116" s="1"/>
  <c r="K129"/>
  <c r="K128" s="1"/>
  <c r="K127" s="1"/>
  <c r="K126" s="1"/>
  <c r="K123"/>
  <c r="K121" s="1"/>
  <c r="K163"/>
  <c r="K162" s="1"/>
  <c r="K161" s="1"/>
  <c r="K159"/>
  <c r="K158" s="1"/>
  <c r="K157" s="1"/>
  <c r="K156" s="1"/>
  <c r="K135"/>
  <c r="K144"/>
  <c r="K199"/>
  <c r="K198" s="1"/>
  <c r="K195"/>
  <c r="K194" s="1"/>
  <c r="K193" s="1"/>
  <c r="K177"/>
  <c r="K171" s="1"/>
  <c r="K222"/>
  <c r="K221" s="1"/>
  <c r="K220" s="1"/>
  <c r="K219" s="1"/>
  <c r="K228"/>
  <c r="K227" s="1"/>
  <c r="K226" s="1"/>
  <c r="K225" s="1"/>
  <c r="K224" s="1"/>
  <c r="K106"/>
  <c r="K105" s="1"/>
  <c r="K104" s="1"/>
  <c r="K164"/>
  <c r="K182"/>
  <c r="K190"/>
  <c r="K189" s="1"/>
  <c r="K188" s="1"/>
  <c r="K179"/>
  <c r="K178" s="1"/>
  <c r="K180"/>
  <c r="K201"/>
  <c r="K200" s="1"/>
  <c r="K196"/>
  <c r="K204"/>
  <c r="K203" s="1"/>
  <c r="K174"/>
  <c r="K175"/>
  <c r="K186"/>
  <c r="K185" s="1"/>
  <c r="K184" s="1"/>
  <c r="K68"/>
  <c r="K67" s="1"/>
  <c r="K153"/>
  <c r="K152" s="1"/>
  <c r="K145" s="1"/>
  <c r="K149"/>
  <c r="K147"/>
  <c r="K90"/>
  <c r="K83"/>
  <c r="K95"/>
  <c r="K64"/>
  <c r="K66"/>
  <c r="K265"/>
  <c r="K268"/>
  <c r="K266"/>
  <c r="K245"/>
  <c r="K244" s="1"/>
  <c r="K243" s="1"/>
  <c r="K212"/>
  <c r="K211" s="1"/>
  <c r="K146"/>
  <c r="K139"/>
  <c r="K138" s="1"/>
  <c r="K81"/>
  <c r="K103"/>
  <c r="K102" s="1"/>
  <c r="K101" s="1"/>
  <c r="K112"/>
  <c r="K108" s="1"/>
  <c r="L160"/>
  <c r="K235"/>
  <c r="K234" s="1"/>
  <c r="K238"/>
  <c r="K237" s="1"/>
  <c r="K241"/>
  <c r="K240" s="1"/>
  <c r="K249"/>
  <c r="K252"/>
  <c r="K250"/>
  <c r="K253"/>
  <c r="K259"/>
  <c r="K258" s="1"/>
  <c r="K269"/>
  <c r="K273"/>
  <c r="K272" s="1"/>
  <c r="K271" s="1"/>
  <c r="K275"/>
  <c r="K274" s="1"/>
  <c r="K276"/>
  <c r="K282"/>
  <c r="K281" s="1"/>
  <c r="K280" s="1"/>
  <c r="K279" s="1"/>
  <c r="K278" s="1"/>
  <c r="K257"/>
  <c r="K256" s="1"/>
  <c r="K74"/>
  <c r="K73" s="1"/>
  <c r="K136"/>
  <c r="K122"/>
  <c r="K155" l="1"/>
  <c r="K248"/>
  <c r="K247" s="1"/>
  <c r="K263"/>
  <c r="K262" s="1"/>
  <c r="K255" s="1"/>
  <c r="K79"/>
  <c r="K218"/>
  <c r="K192"/>
  <c r="K170" s="1"/>
  <c r="K264"/>
  <c r="K111"/>
  <c r="K110" s="1"/>
  <c r="K109" s="1"/>
  <c r="K34"/>
  <c r="K134"/>
  <c r="K133" s="1"/>
  <c r="K132" s="1"/>
  <c r="K93"/>
  <c r="K63"/>
  <c r="K62" s="1"/>
  <c r="K233"/>
  <c r="K232" s="1"/>
  <c r="K115"/>
  <c r="K114" s="1"/>
  <c r="K46"/>
  <c r="K72"/>
  <c r="K60"/>
  <c r="K231" l="1"/>
  <c r="K230" s="1"/>
  <c r="K28"/>
  <c r="K131"/>
  <c r="K27" l="1"/>
  <c r="K26" s="1"/>
</calcChain>
</file>

<file path=xl/sharedStrings.xml><?xml version="1.0" encoding="utf-8"?>
<sst xmlns="http://schemas.openxmlformats.org/spreadsheetml/2006/main" count="1995" uniqueCount="337">
  <si>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</si>
  <si>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</si>
  <si>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</si>
  <si>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</si>
  <si>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</si>
  <si>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</si>
  <si>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</si>
  <si>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</si>
  <si>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</si>
  <si>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</si>
  <si>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</si>
  <si>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</si>
  <si>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</si>
  <si>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</si>
  <si>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</si>
  <si>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</si>
  <si>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</si>
  <si>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</si>
  <si>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</si>
  <si>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</si>
  <si>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</si>
  <si>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</si>
  <si>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</si>
  <si>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</si>
  <si>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</si>
  <si>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</si>
  <si>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</si>
  <si>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</si>
  <si>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</si>
  <si>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</si>
  <si>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</si>
  <si>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</si>
  <si>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</si>
  <si>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</si>
  <si>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</si>
  <si>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</si>
  <si>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</si>
  <si>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</si>
  <si>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</si>
  <si>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</si>
  <si>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</si>
  <si>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</si>
  <si>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</si>
  <si>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</si>
  <si>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</si>
  <si>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</si>
  <si>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</si>
  <si>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</si>
  <si>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</si>
  <si>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</si>
  <si>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</si>
  <si>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</si>
  <si>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</si>
  <si>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</si>
  <si>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</si>
  <si>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</si>
  <si>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</si>
  <si>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</si>
  <si>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</si>
  <si>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</si>
  <si>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</si>
  <si>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</si>
  <si>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</si>
  <si>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</si>
  <si>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</si>
  <si>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</si>
  <si>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</si>
  <si>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</si>
  <si>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</si>
  <si>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</si>
  <si>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</si>
  <si>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</si>
  <si>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</si>
  <si>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</si>
  <si>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</si>
  <si>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</si>
  <si>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</si>
  <si>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</si>
  <si>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</si>
  <si>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</si>
  <si>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</si>
  <si>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</si>
  <si>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</si>
  <si>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</si>
  <si>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</si>
  <si>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</si>
  <si>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</si>
  <si>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</si>
  <si>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</si>
  <si>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</si>
  <si>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</si>
  <si>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</si>
  <si>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</si>
  <si>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</si>
  <si>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</si>
  <si>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</si>
  <si>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</si>
  <si>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</si>
  <si>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</si>
  <si>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</si>
  <si>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</si>
  <si>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</si>
  <si>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</si>
  <si>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</si>
  <si>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</si>
  <si>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</si>
  <si>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</si>
  <si>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</si>
  <si>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</si>
  <si>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</si>
  <si>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</si>
  <si>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</si>
  <si>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</si>
  <si>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</si>
  <si>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</si>
  <si>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</si>
  <si>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</si>
  <si>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</si>
  <si>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</si>
  <si>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</si>
  <si>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</si>
  <si>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</si>
  <si>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</si>
  <si>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</si>
  <si>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</si>
  <si>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</si>
  <si>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</si>
  <si>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</si>
  <si>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</si>
  <si>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</si>
  <si>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</si>
  <si>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</si>
  <si>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</si>
  <si>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</si>
  <si>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</si>
  <si>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</si>
  <si>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</si>
  <si>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</si>
  <si>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</si>
  <si>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</si>
  <si>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</si>
  <si>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</si>
  <si>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</si>
  <si>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</si>
  <si>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</si>
  <si>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</si>
  <si>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</si>
  <si>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</si>
  <si>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</si>
  <si>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</si>
  <si>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</si>
  <si>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</si>
  <si>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</si>
  <si>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</si>
  <si>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</si>
  <si>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</si>
  <si>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</si>
  <si>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</si>
  <si>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</si>
  <si>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</si>
  <si>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</si>
  <si>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</si>
  <si>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</si>
  <si>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</si>
  <si>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</si>
  <si>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</si>
  <si>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</si>
  <si>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</si>
  <si>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</si>
  <si>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</si>
  <si>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</si>
  <si>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</si>
  <si>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</si>
  <si>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</si>
  <si>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</si>
  <si>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</si>
  <si>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</si>
  <si>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</si>
  <si>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</si>
  <si>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</si>
  <si>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</si>
  <si>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</si>
  <si>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</si>
  <si>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</si>
  <si>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</si>
  <si>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</si>
  <si>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</si>
  <si>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</si>
  <si>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</si>
  <si>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</si>
  <si>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</si>
  <si>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</si>
  <si>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</si>
  <si>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</si>
  <si>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</si>
  <si>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</si>
  <si>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</si>
  <si>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</si>
  <si>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</si>
  <si>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</si>
  <si>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</si>
  <si>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</si>
  <si>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</si>
  <si>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</si>
  <si>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</si>
  <si>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</si>
  <si>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</si>
  <si>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</si>
  <si>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</si>
  <si>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</si>
  <si>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</si>
  <si>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</si>
  <si>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</si>
  <si>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</si>
  <si>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</si>
  <si>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</si>
  <si>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</si>
  <si>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</si>
  <si>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</si>
  <si>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</si>
  <si>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</si>
  <si>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</si>
  <si>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</si>
  <si>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</si>
  <si>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</si>
  <si>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</si>
  <si>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</si>
  <si>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</si>
  <si>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</si>
  <si>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</si>
  <si>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</si>
  <si>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</si>
  <si>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</si>
  <si>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</si>
  <si>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</si>
  <si>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</si>
  <si>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</si>
  <si>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</si>
  <si>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</si>
  <si>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</si>
  <si>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</si>
  <si>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</si>
  <si>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</si>
  <si>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</si>
  <si>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</si>
  <si>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</si>
  <si>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</si>
  <si>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</si>
  <si>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</si>
  <si>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</si>
  <si>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</si>
  <si>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</si>
  <si>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</si>
  <si>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</si>
  <si>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</si>
  <si>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</si>
  <si>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</si>
  <si>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</si>
  <si>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</si>
  <si>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</si>
  <si>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</si>
  <si>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</si>
  <si>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</si>
  <si>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</si>
  <si>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</si>
  <si>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</si>
  <si>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</si>
  <si>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</si>
  <si>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</si>
  <si>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</si>
  <si>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</si>
  <si>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</si>
  <si>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</si>
  <si>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</si>
  <si>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</si>
  <si>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</si>
  <si>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</si>
  <si>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</si>
  <si>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</si>
  <si>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</si>
  <si>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</si>
  <si>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</si>
  <si>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</si>
  <si>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</si>
  <si>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</si>
  <si>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</si>
  <si>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</si>
  <si>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</si>
  <si>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</si>
  <si>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</si>
  <si>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</si>
  <si>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</si>
  <si>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</si>
  <si>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</si>
  <si>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</si>
  <si>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</si>
  <si>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</si>
  <si>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</si>
  <si>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</si>
  <si>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</si>
  <si>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</si>
  <si>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</si>
  <si>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</si>
  <si>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</si>
  <si>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</si>
  <si>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</si>
  <si>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</si>
  <si>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</si>
  <si>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</si>
  <si>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</si>
  <si>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</si>
  <si>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</si>
  <si>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</si>
  <si>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</si>
  <si>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</si>
  <si>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</si>
  <si>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</si>
  <si>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</si>
  <si>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</si>
  <si>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</si>
  <si>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</si>
  <si>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</si>
  <si>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</si>
  <si>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</si>
  <si>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</si>
  <si>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</si>
  <si>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</si>
  <si>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</si>
  <si>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</si>
  <si>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</si>
  <si>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</si>
  <si>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</si>
  <si>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</si>
  <si>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</si>
  <si>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 xml:space="preserve"> Приложение № 3</t>
  </si>
  <si>
    <t>к решению  LII сессии Совета</t>
  </si>
  <si>
    <t>от  " 12 "  июля 2022 года №  175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</si>
</sst>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 tint="-0.249977111117893"/>
      <name val="Times New Roman"/>
      <family val="1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  <font>
      <sz val="14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/>
    <xf numFmtId="0" fontId="3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5" xfId="0" applyBorder="1"/>
    <xf numFmtId="164" fontId="0" fillId="0" borderId="5" xfId="0" applyNumberFormat="1" applyBorder="1"/>
    <xf numFmtId="0" fontId="0" fillId="0" borderId="5" xfId="0" applyFill="1" applyBorder="1"/>
    <xf numFmtId="0" fontId="1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5" xfId="0" applyFill="1" applyBorder="1"/>
    <xf numFmtId="0" fontId="0" fillId="4" borderId="5" xfId="0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Alignment="1"/>
    <xf numFmtId="0" fontId="0" fillId="3" borderId="6" xfId="0" applyFill="1" applyBorder="1"/>
    <xf numFmtId="164" fontId="0" fillId="3" borderId="5" xfId="0" applyNumberFormat="1" applyFill="1" applyBorder="1"/>
    <xf numFmtId="164" fontId="0" fillId="4" borderId="5" xfId="0" applyNumberFormat="1" applyFill="1" applyBorder="1"/>
    <xf numFmtId="0" fontId="0" fillId="3" borderId="0" xfId="0" applyFill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0" xfId="0" applyBorder="1"/>
    <xf numFmtId="0" fontId="1" fillId="3" borderId="0" xfId="0" applyFont="1" applyFill="1" applyBorder="1"/>
    <xf numFmtId="0" fontId="0" fillId="3" borderId="7" xfId="0" applyFill="1" applyBorder="1"/>
    <xf numFmtId="0" fontId="0" fillId="4" borderId="7" xfId="0" applyFill="1" applyBorder="1"/>
    <xf numFmtId="164" fontId="1" fillId="3" borderId="7" xfId="0" applyNumberFormat="1" applyFont="1" applyFill="1" applyBorder="1" applyAlignment="1">
      <alignment horizontal="center"/>
    </xf>
    <xf numFmtId="164" fontId="1" fillId="4" borderId="7" xfId="0" applyNumberFormat="1" applyFont="1" applyFill="1" applyBorder="1" applyAlignment="1">
      <alignment horizontal="center"/>
    </xf>
    <xf numFmtId="0" fontId="2" fillId="0" borderId="0" xfId="0" applyFont="1" applyBorder="1" applyAlignment="1">
      <alignment vertical="center"/>
    </xf>
    <xf numFmtId="49" fontId="2" fillId="4" borderId="0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 applyBorder="1" applyAlignment="1">
      <alignment horizontal="right" vertical="center"/>
    </xf>
    <xf numFmtId="49" fontId="2" fillId="3" borderId="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left" vertical="center"/>
    </xf>
    <xf numFmtId="164" fontId="2" fillId="3" borderId="0" xfId="0" applyNumberFormat="1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left" vertical="top" wrapText="1"/>
    </xf>
    <xf numFmtId="49" fontId="1" fillId="3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center" wrapText="1"/>
    </xf>
    <xf numFmtId="164" fontId="1" fillId="3" borderId="0" xfId="0" applyNumberFormat="1" applyFont="1" applyFill="1" applyBorder="1"/>
    <xf numFmtId="49" fontId="1" fillId="3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wrapText="1"/>
    </xf>
    <xf numFmtId="0" fontId="1" fillId="4" borderId="0" xfId="0" applyFont="1" applyFill="1" applyBorder="1" applyAlignment="1">
      <alignment wrapText="1"/>
    </xf>
    <xf numFmtId="49" fontId="1" fillId="4" borderId="0" xfId="0" applyNumberFormat="1" applyFont="1" applyFill="1" applyBorder="1" applyAlignment="1">
      <alignment horizontal="center"/>
    </xf>
    <xf numFmtId="164" fontId="1" fillId="4" borderId="0" xfId="0" applyNumberFormat="1" applyFont="1" applyFill="1" applyBorder="1"/>
    <xf numFmtId="0" fontId="1" fillId="4" borderId="0" xfId="0" applyFont="1" applyFill="1" applyBorder="1" applyAlignment="1">
      <alignment horizontal="left" wrapText="1"/>
    </xf>
    <xf numFmtId="0" fontId="0" fillId="3" borderId="0" xfId="0" applyFill="1" applyBorder="1"/>
    <xf numFmtId="0" fontId="1" fillId="3" borderId="0" xfId="0" applyFont="1" applyFill="1" applyBorder="1" applyAlignment="1">
      <alignment horizontal="justify" wrapText="1"/>
    </xf>
    <xf numFmtId="0" fontId="1" fillId="3" borderId="0" xfId="0" applyFont="1" applyFill="1" applyBorder="1" applyAlignment="1">
      <alignment horizontal="justify" vertical="top" wrapText="1"/>
    </xf>
    <xf numFmtId="0" fontId="2" fillId="4" borderId="0" xfId="0" applyFont="1" applyFill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 wrapText="1"/>
    </xf>
    <xf numFmtId="49" fontId="2" fillId="3" borderId="0" xfId="0" applyNumberFormat="1" applyFont="1" applyFill="1" applyBorder="1" applyAlignment="1">
      <alignment horizontal="center" wrapText="1"/>
    </xf>
    <xf numFmtId="164" fontId="2" fillId="3" borderId="0" xfId="0" applyNumberFormat="1" applyFont="1" applyFill="1" applyBorder="1"/>
    <xf numFmtId="0" fontId="1" fillId="4" borderId="0" xfId="0" applyFont="1" applyFill="1" applyBorder="1" applyAlignment="1">
      <alignment horizontal="left" vertical="top" wrapText="1"/>
    </xf>
    <xf numFmtId="49" fontId="1" fillId="4" borderId="0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49" fontId="1" fillId="3" borderId="0" xfId="0" applyNumberFormat="1" applyFont="1" applyFill="1" applyBorder="1"/>
    <xf numFmtId="0" fontId="2" fillId="3" borderId="0" xfId="0" applyFont="1" applyFill="1" applyBorder="1" applyAlignment="1">
      <alignment horizontal="left" wrapText="1"/>
    </xf>
    <xf numFmtId="49" fontId="2" fillId="3" borderId="0" xfId="0" applyNumberFormat="1" applyFont="1" applyFill="1" applyBorder="1"/>
    <xf numFmtId="49" fontId="1" fillId="4" borderId="0" xfId="0" applyNumberFormat="1" applyFont="1" applyFill="1" applyBorder="1"/>
    <xf numFmtId="0" fontId="2" fillId="3" borderId="0" xfId="0" applyFont="1" applyFill="1" applyBorder="1" applyAlignment="1">
      <alignment vertical="center" wrapText="1"/>
    </xf>
    <xf numFmtId="49" fontId="2" fillId="3" borderId="0" xfId="0" applyNumberFormat="1" applyFont="1" applyFill="1" applyBorder="1" applyAlignment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wrapText="1"/>
    </xf>
    <xf numFmtId="0" fontId="1" fillId="0" borderId="0" xfId="0" applyFont="1" applyBorder="1"/>
    <xf numFmtId="49" fontId="1" fillId="3" borderId="0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horizontal="justify" wrapText="1"/>
    </xf>
    <xf numFmtId="164" fontId="2" fillId="3" borderId="0" xfId="0" applyNumberFormat="1" applyFont="1" applyFill="1" applyBorder="1" applyAlignment="1">
      <alignment horizontal="right"/>
    </xf>
    <xf numFmtId="164" fontId="1" fillId="3" borderId="0" xfId="0" applyNumberFormat="1" applyFont="1" applyFill="1" applyBorder="1" applyAlignment="1">
      <alignment horizontal="right"/>
    </xf>
    <xf numFmtId="0" fontId="1" fillId="4" borderId="0" xfId="0" applyFont="1" applyFill="1" applyBorder="1" applyAlignment="1">
      <alignment horizontal="left" vertical="center" wrapText="1"/>
    </xf>
    <xf numFmtId="49" fontId="2" fillId="4" borderId="0" xfId="0" applyNumberFormat="1" applyFont="1" applyFill="1" applyBorder="1" applyAlignment="1">
      <alignment wrapText="1"/>
    </xf>
    <xf numFmtId="49" fontId="2" fillId="4" borderId="0" xfId="0" applyNumberFormat="1" applyFont="1" applyFill="1" applyBorder="1"/>
    <xf numFmtId="49" fontId="1" fillId="3" borderId="0" xfId="0" applyNumberFormat="1" applyFont="1" applyFill="1" applyBorder="1" applyAlignment="1">
      <alignment vertical="center" wrapText="1"/>
    </xf>
    <xf numFmtId="0" fontId="0" fillId="3" borderId="0" xfId="0" applyFill="1" applyBorder="1" applyAlignment="1">
      <alignment horizontal="center"/>
    </xf>
    <xf numFmtId="0" fontId="1" fillId="0" borderId="0" xfId="0" applyFont="1" applyBorder="1" applyAlignment="1">
      <alignment wrapText="1"/>
    </xf>
    <xf numFmtId="0" fontId="2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0" fillId="3" borderId="7" xfId="0" applyFont="1" applyFill="1" applyBorder="1"/>
    <xf numFmtId="0" fontId="0" fillId="3" borderId="5" xfId="0" applyFont="1" applyFill="1" applyBorder="1"/>
    <xf numFmtId="0" fontId="1" fillId="3" borderId="0" xfId="0" applyFont="1" applyFill="1" applyAlignment="1">
      <alignment wrapText="1"/>
    </xf>
    <xf numFmtId="0" fontId="1" fillId="3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0" fontId="0" fillId="0" borderId="7" xfId="0" applyFill="1" applyBorder="1"/>
    <xf numFmtId="164" fontId="5" fillId="3" borderId="0" xfId="0" applyNumberFormat="1" applyFont="1" applyFill="1" applyBorder="1"/>
    <xf numFmtId="164" fontId="5" fillId="4" borderId="0" xfId="0" applyNumberFormat="1" applyFont="1" applyFill="1" applyBorder="1"/>
    <xf numFmtId="2" fontId="1" fillId="3" borderId="0" xfId="0" applyNumberFormat="1" applyFont="1" applyFill="1" applyBorder="1"/>
    <xf numFmtId="164" fontId="6" fillId="3" borderId="7" xfId="0" applyNumberFormat="1" applyFont="1" applyFill="1" applyBorder="1" applyAlignment="1">
      <alignment horizontal="center"/>
    </xf>
    <xf numFmtId="164" fontId="7" fillId="3" borderId="5" xfId="0" applyNumberFormat="1" applyFont="1" applyFill="1" applyBorder="1"/>
    <xf numFmtId="0" fontId="8" fillId="3" borderId="5" xfId="0" applyFont="1" applyFill="1" applyBorder="1"/>
    <xf numFmtId="0" fontId="1" fillId="3" borderId="0" xfId="0" applyFont="1" applyFill="1" applyBorder="1" applyAlignment="1">
      <alignment horizontal="center"/>
    </xf>
    <xf numFmtId="2" fontId="0" fillId="3" borderId="5" xfId="0" applyNumberFormat="1" applyFill="1" applyBorder="1"/>
    <xf numFmtId="164" fontId="2" fillId="3" borderId="0" xfId="0" applyNumberFormat="1" applyFont="1" applyFill="1" applyBorder="1" applyAlignment="1"/>
    <xf numFmtId="0" fontId="1" fillId="4" borderId="0" xfId="0" applyFont="1" applyFill="1" applyBorder="1" applyAlignment="1">
      <alignment horizontal="justify" wrapText="1"/>
    </xf>
    <xf numFmtId="0" fontId="0" fillId="3" borderId="0" xfId="0" applyFont="1" applyFill="1" applyBorder="1"/>
    <xf numFmtId="164" fontId="2" fillId="4" borderId="0" xfId="0" applyNumberFormat="1" applyFont="1" applyFill="1" applyBorder="1" applyAlignment="1">
      <alignment vertical="center"/>
    </xf>
    <xf numFmtId="0" fontId="0" fillId="5" borderId="0" xfId="0" applyFill="1"/>
    <xf numFmtId="0" fontId="1" fillId="5" borderId="0" xfId="0" applyFont="1" applyFill="1" applyAlignment="1"/>
    <xf numFmtId="164" fontId="0" fillId="5" borderId="5" xfId="0" applyNumberFormat="1" applyFill="1" applyBorder="1"/>
    <xf numFmtId="0" fontId="0" fillId="5" borderId="5" xfId="0" applyFill="1" applyBorder="1"/>
    <xf numFmtId="0" fontId="0" fillId="6" borderId="5" xfId="0" applyFill="1" applyBorder="1"/>
    <xf numFmtId="164" fontId="0" fillId="6" borderId="5" xfId="0" applyNumberFormat="1" applyFill="1" applyBorder="1"/>
    <xf numFmtId="0" fontId="1" fillId="5" borderId="0" xfId="0" applyFont="1" applyFill="1" applyAlignment="1">
      <alignment wrapText="1"/>
    </xf>
    <xf numFmtId="0" fontId="1" fillId="5" borderId="0" xfId="0" applyFont="1" applyFill="1" applyBorder="1" applyAlignment="1">
      <alignment wrapText="1"/>
    </xf>
    <xf numFmtId="0" fontId="0" fillId="7" borderId="0" xfId="0" applyFill="1"/>
    <xf numFmtId="0" fontId="1" fillId="7" borderId="0" xfId="0" applyFont="1" applyFill="1" applyAlignment="1"/>
    <xf numFmtId="0" fontId="0" fillId="7" borderId="5" xfId="0" applyFill="1" applyBorder="1"/>
    <xf numFmtId="164" fontId="0" fillId="7" borderId="5" xfId="0" applyNumberFormat="1" applyFill="1" applyBorder="1"/>
    <xf numFmtId="164" fontId="0" fillId="8" borderId="5" xfId="0" applyNumberFormat="1" applyFill="1" applyBorder="1"/>
    <xf numFmtId="0" fontId="0" fillId="8" borderId="5" xfId="0" applyFill="1" applyBorder="1"/>
    <xf numFmtId="164" fontId="1" fillId="7" borderId="0" xfId="0" applyNumberFormat="1" applyFont="1" applyFill="1" applyBorder="1"/>
    <xf numFmtId="164" fontId="4" fillId="8" borderId="5" xfId="0" applyNumberFormat="1" applyFont="1" applyFill="1" applyBorder="1"/>
    <xf numFmtId="164" fontId="1" fillId="8" borderId="0" xfId="0" applyNumberFormat="1" applyFont="1" applyFill="1" applyBorder="1"/>
    <xf numFmtId="0" fontId="1" fillId="3" borderId="0" xfId="0" applyFont="1" applyFill="1" applyBorder="1" applyAlignment="1">
      <alignment horizontal="center"/>
    </xf>
    <xf numFmtId="49" fontId="9" fillId="3" borderId="0" xfId="0" applyNumberFormat="1" applyFont="1" applyFill="1" applyBorder="1"/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Border="1" applyAlignment="1">
      <alignment horizontal="right"/>
    </xf>
    <xf numFmtId="0" fontId="2" fillId="3" borderId="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86"/>
  <sheetViews>
    <sheetView tabSelected="1" topLeftCell="A8" zoomScale="80" zoomScaleNormal="80" workbookViewId="0">
      <selection activeCell="R15" sqref="R15"/>
    </sheetView>
  </sheetViews>
  <sheetFormatPr defaultColWidth="9" defaultRowHeight="13.2"/>
  <cols>
    <col min="1" max="1" width="5" customWidth="1"/>
    <col min="2" max="2" width="44" customWidth="1"/>
    <col min="3" max="3" width="8" customWidth="1"/>
    <col min="4" max="4" width="4.5546875" customWidth="1"/>
    <col min="5" max="5" width="4.33203125" customWidth="1"/>
    <col min="6" max="6" width="4.6640625" customWidth="1"/>
    <col min="7" max="7" width="2.6640625" bestFit="1" customWidth="1"/>
    <col min="8" max="8" width="4.6640625" customWidth="1"/>
    <col min="9" max="9" width="9.33203125" customWidth="1"/>
    <col min="10" max="10" width="7.33203125" customWidth="1"/>
    <col min="11" max="11" width="14.44140625" customWidth="1"/>
    <col min="12" max="12" width="0" hidden="1" customWidth="1"/>
    <col min="14" max="14" width="11.5546875" style="112" customWidth="1"/>
    <col min="15" max="15" width="10" style="104" customWidth="1"/>
    <col min="17" max="17" width="11.6640625" bestFit="1" customWidth="1"/>
    <col min="18" max="18" width="23.88671875" customWidth="1"/>
  </cols>
  <sheetData>
    <row r="1" spans="1:19" ht="18" hidden="1">
      <c r="B1" s="1"/>
      <c r="C1" s="2"/>
      <c r="D1" s="2"/>
      <c r="E1" s="2"/>
      <c r="F1" s="2"/>
      <c r="G1" s="2"/>
      <c r="H1" s="2"/>
      <c r="I1" s="2"/>
      <c r="J1" s="2"/>
      <c r="K1" s="2"/>
      <c r="P1" s="14"/>
      <c r="Q1" s="14"/>
      <c r="R1" s="14"/>
    </row>
    <row r="2" spans="1:19" ht="18" hidden="1">
      <c r="B2" s="1"/>
      <c r="C2" s="123"/>
      <c r="D2" s="123"/>
      <c r="E2" s="123"/>
      <c r="F2" s="123"/>
      <c r="G2" s="123"/>
      <c r="H2" s="123"/>
      <c r="I2" s="123"/>
      <c r="J2" s="123"/>
      <c r="K2" s="123"/>
      <c r="P2" s="14"/>
      <c r="Q2" s="14"/>
      <c r="R2" s="14"/>
    </row>
    <row r="3" spans="1:19" ht="18.75" hidden="1" customHeight="1">
      <c r="B3" s="1"/>
      <c r="C3" s="124"/>
      <c r="D3" s="124"/>
      <c r="E3" s="124"/>
      <c r="F3" s="124"/>
      <c r="G3" s="124"/>
      <c r="H3" s="124"/>
      <c r="I3" s="124"/>
      <c r="J3" s="124"/>
      <c r="K3" s="124"/>
      <c r="P3" s="14"/>
      <c r="Q3" s="14"/>
      <c r="R3" s="14"/>
    </row>
    <row r="4" spans="1:19" ht="18.75" hidden="1" customHeight="1">
      <c r="B4" s="1"/>
      <c r="C4" s="124"/>
      <c r="D4" s="124"/>
      <c r="E4" s="124"/>
      <c r="F4" s="124"/>
      <c r="G4" s="124"/>
      <c r="H4" s="124"/>
      <c r="I4" s="124"/>
      <c r="J4" s="124"/>
      <c r="K4" s="124"/>
      <c r="P4" s="14"/>
      <c r="Q4" s="14"/>
      <c r="R4" s="14"/>
    </row>
    <row r="5" spans="1:19" ht="18.75" hidden="1" customHeight="1">
      <c r="B5" s="1"/>
      <c r="C5" s="124"/>
      <c r="D5" s="124"/>
      <c r="E5" s="124"/>
      <c r="F5" s="124"/>
      <c r="G5" s="124"/>
      <c r="H5" s="124"/>
      <c r="I5" s="124"/>
      <c r="J5" s="124"/>
      <c r="K5" s="124"/>
      <c r="P5" s="14"/>
      <c r="Q5" s="14"/>
      <c r="R5" s="14"/>
    </row>
    <row r="6" spans="1:19" ht="18.75" hidden="1" customHeight="1">
      <c r="B6" s="1"/>
      <c r="C6" s="124"/>
      <c r="D6" s="124"/>
      <c r="E6" s="124"/>
      <c r="F6" s="124"/>
      <c r="G6" s="124"/>
      <c r="H6" s="124"/>
      <c r="I6" s="124"/>
      <c r="J6" s="124"/>
      <c r="K6" s="124"/>
      <c r="P6" s="14"/>
      <c r="Q6" s="14"/>
      <c r="R6" s="14"/>
    </row>
    <row r="7" spans="1:19" ht="18" hidden="1">
      <c r="B7" s="1"/>
      <c r="C7" s="2"/>
      <c r="D7" s="2"/>
      <c r="E7" s="2"/>
      <c r="F7" s="2"/>
      <c r="G7" s="2"/>
      <c r="H7" s="2"/>
      <c r="I7" s="2"/>
      <c r="J7" s="2"/>
      <c r="K7" s="2"/>
      <c r="P7" s="14"/>
      <c r="Q7" s="14"/>
      <c r="R7" s="14"/>
    </row>
    <row r="8" spans="1:19" ht="18">
      <c r="A8" s="22"/>
      <c r="B8" s="23"/>
      <c r="C8" s="123" t="s">
        <v>334</v>
      </c>
      <c r="D8" s="123"/>
      <c r="E8" s="123"/>
      <c r="F8" s="123"/>
      <c r="G8" s="123"/>
      <c r="H8" s="123"/>
      <c r="I8" s="123"/>
      <c r="J8" s="123"/>
      <c r="K8" s="123"/>
      <c r="L8" s="14"/>
      <c r="M8" s="14"/>
      <c r="P8" s="14"/>
      <c r="Q8" s="14"/>
      <c r="R8" s="14"/>
    </row>
    <row r="9" spans="1:19" ht="18">
      <c r="A9" s="22"/>
      <c r="B9" s="23"/>
      <c r="C9" s="124" t="s">
        <v>335</v>
      </c>
      <c r="D9" s="124"/>
      <c r="E9" s="124"/>
      <c r="F9" s="124"/>
      <c r="G9" s="124"/>
      <c r="H9" s="124"/>
      <c r="I9" s="124"/>
      <c r="J9" s="124"/>
      <c r="K9" s="124"/>
      <c r="L9" s="14"/>
      <c r="M9" s="14"/>
      <c r="P9" s="14"/>
      <c r="Q9" s="14"/>
      <c r="R9" s="14"/>
    </row>
    <row r="10" spans="1:19" ht="18">
      <c r="A10" s="22"/>
      <c r="B10" s="23"/>
      <c r="C10" s="124" t="s">
        <v>0</v>
      </c>
      <c r="D10" s="124"/>
      <c r="E10" s="124"/>
      <c r="F10" s="124"/>
      <c r="G10" s="124"/>
      <c r="H10" s="124"/>
      <c r="I10" s="124"/>
      <c r="J10" s="124"/>
      <c r="K10" s="124"/>
      <c r="L10" s="14"/>
      <c r="M10" s="14"/>
      <c r="P10" s="14"/>
      <c r="Q10" s="14"/>
      <c r="R10" s="14"/>
    </row>
    <row r="11" spans="1:19" ht="18">
      <c r="A11" s="22"/>
      <c r="B11" s="23"/>
      <c r="C11" s="124" t="s">
        <v>232</v>
      </c>
      <c r="D11" s="124"/>
      <c r="E11" s="124"/>
      <c r="F11" s="124"/>
      <c r="G11" s="124"/>
      <c r="H11" s="124"/>
      <c r="I11" s="124"/>
      <c r="J11" s="124"/>
      <c r="K11" s="124"/>
      <c r="L11" s="14"/>
      <c r="M11" s="14"/>
      <c r="P11" s="14"/>
      <c r="Q11" s="14"/>
      <c r="R11" s="14"/>
    </row>
    <row r="12" spans="1:19" ht="18">
      <c r="A12" s="22"/>
      <c r="B12" s="23"/>
      <c r="C12" s="125" t="s">
        <v>336</v>
      </c>
      <c r="D12" s="125"/>
      <c r="E12" s="125"/>
      <c r="F12" s="125"/>
      <c r="G12" s="125"/>
      <c r="H12" s="125"/>
      <c r="I12" s="125"/>
      <c r="J12" s="125"/>
      <c r="K12" s="125"/>
      <c r="L12" s="16"/>
      <c r="M12" s="16"/>
      <c r="N12" s="113"/>
      <c r="O12" s="105"/>
      <c r="P12" s="16"/>
      <c r="Q12" s="16"/>
      <c r="R12" s="16"/>
      <c r="S12" s="4"/>
    </row>
    <row r="13" spans="1:19" ht="18">
      <c r="A13" s="22"/>
      <c r="B13" s="23"/>
      <c r="C13" s="123"/>
      <c r="D13" s="123"/>
      <c r="E13" s="123"/>
      <c r="F13" s="123"/>
      <c r="G13" s="123"/>
      <c r="H13" s="123"/>
      <c r="I13" s="123"/>
      <c r="J13" s="123"/>
      <c r="K13" s="123"/>
      <c r="L13" s="14"/>
      <c r="M13" s="14"/>
      <c r="P13" s="14"/>
      <c r="Q13" s="14"/>
      <c r="R13" s="14"/>
    </row>
    <row r="14" spans="1:19" ht="18" customHeight="1">
      <c r="A14" s="22"/>
      <c r="B14" s="23"/>
      <c r="C14" s="123" t="s">
        <v>269</v>
      </c>
      <c r="D14" s="123"/>
      <c r="E14" s="123"/>
      <c r="F14" s="123"/>
      <c r="G14" s="123"/>
      <c r="H14" s="123"/>
      <c r="I14" s="123"/>
      <c r="J14" s="123"/>
      <c r="K14" s="123"/>
      <c r="L14" s="14"/>
      <c r="M14" s="14"/>
      <c r="P14" s="14"/>
      <c r="Q14" s="14"/>
      <c r="R14" s="14"/>
    </row>
    <row r="15" spans="1:19" ht="18" customHeight="1">
      <c r="A15" s="22"/>
      <c r="B15" s="23"/>
      <c r="C15" s="124" t="s">
        <v>317</v>
      </c>
      <c r="D15" s="124"/>
      <c r="E15" s="124"/>
      <c r="F15" s="124"/>
      <c r="G15" s="124"/>
      <c r="H15" s="124"/>
      <c r="I15" s="124"/>
      <c r="J15" s="124"/>
      <c r="K15" s="124"/>
      <c r="L15" s="14"/>
      <c r="M15" s="14"/>
      <c r="P15" s="14"/>
      <c r="Q15" s="14"/>
      <c r="R15" s="14"/>
    </row>
    <row r="16" spans="1:19" ht="18" customHeight="1">
      <c r="A16" s="22"/>
      <c r="B16" s="23"/>
      <c r="C16" s="124" t="s">
        <v>0</v>
      </c>
      <c r="D16" s="124"/>
      <c r="E16" s="124"/>
      <c r="F16" s="124"/>
      <c r="G16" s="124"/>
      <c r="H16" s="124"/>
      <c r="I16" s="124"/>
      <c r="J16" s="124"/>
      <c r="K16" s="124"/>
      <c r="L16" s="14"/>
      <c r="M16" s="14"/>
      <c r="P16" s="14"/>
      <c r="Q16" s="14"/>
      <c r="R16" s="14"/>
    </row>
    <row r="17" spans="1:21" ht="18" customHeight="1">
      <c r="A17" s="22"/>
      <c r="B17" s="23"/>
      <c r="C17" s="124" t="s">
        <v>232</v>
      </c>
      <c r="D17" s="124"/>
      <c r="E17" s="124"/>
      <c r="F17" s="124"/>
      <c r="G17" s="124"/>
      <c r="H17" s="124"/>
      <c r="I17" s="124"/>
      <c r="J17" s="124"/>
      <c r="K17" s="124"/>
      <c r="L17" s="14"/>
      <c r="M17" s="14"/>
      <c r="P17" s="14"/>
      <c r="Q17" s="14"/>
      <c r="R17" s="14"/>
    </row>
    <row r="18" spans="1:21" ht="18" customHeight="1">
      <c r="A18" s="22"/>
      <c r="B18" s="23"/>
      <c r="C18" s="125" t="s">
        <v>318</v>
      </c>
      <c r="D18" s="125"/>
      <c r="E18" s="125"/>
      <c r="F18" s="125"/>
      <c r="G18" s="125"/>
      <c r="H18" s="125"/>
      <c r="I18" s="125"/>
      <c r="J18" s="125"/>
      <c r="K18" s="125"/>
      <c r="L18" s="14"/>
      <c r="M18" s="14"/>
      <c r="P18" s="14"/>
      <c r="Q18" s="14"/>
      <c r="R18" s="14"/>
    </row>
    <row r="19" spans="1:21" ht="18" customHeight="1">
      <c r="A19" s="22"/>
      <c r="B19" s="23"/>
      <c r="C19" s="124"/>
      <c r="D19" s="124"/>
      <c r="E19" s="124"/>
      <c r="F19" s="124"/>
      <c r="G19" s="124"/>
      <c r="H19" s="124"/>
      <c r="I19" s="124"/>
      <c r="J19" s="124"/>
      <c r="K19" s="124"/>
      <c r="L19" s="14"/>
      <c r="M19" s="14"/>
      <c r="P19" s="14"/>
      <c r="Q19" s="14"/>
      <c r="R19" s="14"/>
    </row>
    <row r="20" spans="1:21" ht="18" hidden="1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14"/>
      <c r="M20" s="14"/>
      <c r="P20" s="14"/>
      <c r="Q20" s="14"/>
      <c r="R20" s="14"/>
    </row>
    <row r="21" spans="1:21" ht="18">
      <c r="A21" s="22"/>
      <c r="B21" s="23"/>
      <c r="C21" s="125"/>
      <c r="D21" s="125"/>
      <c r="E21" s="125"/>
      <c r="F21" s="125"/>
      <c r="G21" s="125"/>
      <c r="H21" s="125"/>
      <c r="I21" s="125"/>
      <c r="J21" s="125"/>
      <c r="K21" s="125"/>
      <c r="L21" s="14"/>
      <c r="M21" s="14"/>
      <c r="P21" s="14"/>
      <c r="Q21" s="14"/>
      <c r="R21" s="14"/>
    </row>
    <row r="22" spans="1:21" ht="47.25" customHeight="1">
      <c r="A22" s="22"/>
      <c r="B22" s="130" t="s">
        <v>270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4"/>
      <c r="M22" s="17"/>
      <c r="P22" s="14"/>
      <c r="Q22" s="14"/>
      <c r="R22" s="14"/>
    </row>
    <row r="23" spans="1:21" ht="17.7" customHeight="1">
      <c r="A23" s="22"/>
      <c r="B23" s="5"/>
      <c r="C23" s="5"/>
      <c r="D23" s="5"/>
      <c r="E23" s="5"/>
      <c r="F23" s="5"/>
      <c r="G23" s="5"/>
      <c r="H23" s="5"/>
      <c r="I23" s="5"/>
      <c r="J23" s="131" t="s">
        <v>1</v>
      </c>
      <c r="K23" s="131"/>
      <c r="L23" s="14"/>
      <c r="M23" s="17"/>
      <c r="P23" s="14"/>
      <c r="Q23" s="14"/>
      <c r="R23" s="14"/>
    </row>
    <row r="24" spans="1:21" ht="36">
      <c r="A24" s="83" t="s">
        <v>2</v>
      </c>
      <c r="B24" s="15" t="s">
        <v>3</v>
      </c>
      <c r="C24" s="6" t="s">
        <v>4</v>
      </c>
      <c r="D24" s="15" t="s">
        <v>5</v>
      </c>
      <c r="E24" s="15" t="s">
        <v>6</v>
      </c>
      <c r="F24" s="126" t="s">
        <v>7</v>
      </c>
      <c r="G24" s="126"/>
      <c r="H24" s="126"/>
      <c r="I24" s="126"/>
      <c r="J24" s="15" t="s">
        <v>8</v>
      </c>
      <c r="K24" s="15" t="s">
        <v>9</v>
      </c>
      <c r="L24" s="14"/>
      <c r="M24" s="14"/>
      <c r="P24" s="14"/>
      <c r="Q24" s="14"/>
      <c r="R24" s="14"/>
    </row>
    <row r="25" spans="1:21" ht="18.75" customHeight="1">
      <c r="A25" s="10">
        <v>1</v>
      </c>
      <c r="B25" s="21">
        <v>2</v>
      </c>
      <c r="C25" s="11">
        <v>3</v>
      </c>
      <c r="D25" s="21">
        <v>4</v>
      </c>
      <c r="E25" s="21">
        <v>5</v>
      </c>
      <c r="F25" s="127">
        <v>6</v>
      </c>
      <c r="G25" s="127"/>
      <c r="H25" s="127"/>
      <c r="I25" s="127"/>
      <c r="J25" s="21">
        <v>7</v>
      </c>
      <c r="K25" s="21">
        <v>8</v>
      </c>
      <c r="L25" s="14"/>
      <c r="M25" s="14"/>
      <c r="P25" s="14"/>
      <c r="Q25" s="14"/>
      <c r="R25" s="14"/>
    </row>
    <row r="26" spans="1:21" ht="18.75" customHeight="1">
      <c r="A26" s="79"/>
      <c r="B26" s="80" t="s">
        <v>10</v>
      </c>
      <c r="C26" s="81"/>
      <c r="D26" s="82"/>
      <c r="E26" s="82"/>
      <c r="F26" s="82"/>
      <c r="G26" s="82"/>
      <c r="H26" s="82"/>
      <c r="I26" s="82"/>
      <c r="J26" s="82"/>
      <c r="K26" s="36">
        <f>K27</f>
        <v>120804.777</v>
      </c>
      <c r="L26" s="24"/>
      <c r="M26" s="12"/>
      <c r="N26" s="114"/>
      <c r="O26" s="106"/>
      <c r="P26" s="12"/>
      <c r="Q26" s="99"/>
      <c r="R26" s="99"/>
      <c r="S26" s="7"/>
      <c r="T26" s="7"/>
      <c r="U26" s="7"/>
    </row>
    <row r="27" spans="1:21" ht="54.75" customHeight="1">
      <c r="A27" s="28" t="s">
        <v>11</v>
      </c>
      <c r="B27" s="29" t="s">
        <v>12</v>
      </c>
      <c r="C27" s="30" t="s">
        <v>13</v>
      </c>
      <c r="D27" s="128"/>
      <c r="E27" s="128"/>
      <c r="F27" s="128"/>
      <c r="G27" s="128"/>
      <c r="H27" s="128"/>
      <c r="I27" s="128"/>
      <c r="J27" s="128"/>
      <c r="K27" s="31">
        <f>K28+K108+K114+K131+K170+K218+K230+K255+K271+K278</f>
        <v>120804.777</v>
      </c>
      <c r="L27" s="24"/>
      <c r="M27" s="18"/>
      <c r="N27" s="115"/>
      <c r="O27" s="106"/>
      <c r="P27" s="12"/>
      <c r="Q27" s="12"/>
      <c r="R27" s="7"/>
      <c r="S27" s="7"/>
      <c r="T27" s="7"/>
      <c r="U27" s="7"/>
    </row>
    <row r="28" spans="1:21" ht="25.5" customHeight="1">
      <c r="A28" s="22"/>
      <c r="B28" s="32" t="s">
        <v>14</v>
      </c>
      <c r="C28" s="33" t="s">
        <v>13</v>
      </c>
      <c r="D28" s="34" t="s">
        <v>15</v>
      </c>
      <c r="E28" s="34"/>
      <c r="F28" s="34"/>
      <c r="G28" s="34"/>
      <c r="H28" s="34"/>
      <c r="I28" s="35"/>
      <c r="J28" s="34"/>
      <c r="K28" s="36">
        <f>K29+K34+K46+K55+K60</f>
        <v>29392.812000000002</v>
      </c>
      <c r="L28" s="24"/>
      <c r="M28" s="12"/>
      <c r="N28" s="116"/>
      <c r="O28" s="106"/>
      <c r="P28" s="12"/>
      <c r="Q28" s="18"/>
      <c r="R28" s="7"/>
      <c r="S28" s="7"/>
      <c r="T28" s="7"/>
      <c r="U28" s="7"/>
    </row>
    <row r="29" spans="1:21" ht="75.75" customHeight="1">
      <c r="A29" s="22"/>
      <c r="B29" s="37" t="s">
        <v>16</v>
      </c>
      <c r="C29" s="38" t="s">
        <v>13</v>
      </c>
      <c r="D29" s="39" t="s">
        <v>15</v>
      </c>
      <c r="E29" s="39" t="s">
        <v>17</v>
      </c>
      <c r="F29" s="39"/>
      <c r="G29" s="39"/>
      <c r="H29" s="39"/>
      <c r="I29" s="39"/>
      <c r="J29" s="39"/>
      <c r="K29" s="40">
        <f>K30</f>
        <v>1122.4000000000001</v>
      </c>
      <c r="L29" s="24"/>
      <c r="M29" s="12"/>
      <c r="N29" s="116"/>
      <c r="O29" s="107"/>
      <c r="P29" s="12"/>
      <c r="Q29" s="12"/>
      <c r="R29" s="7"/>
      <c r="S29" s="7"/>
      <c r="T29" s="7"/>
      <c r="U29" s="7"/>
    </row>
    <row r="30" spans="1:21" ht="75" customHeight="1">
      <c r="A30" s="22"/>
      <c r="B30" s="41" t="s">
        <v>18</v>
      </c>
      <c r="C30" s="38" t="s">
        <v>13</v>
      </c>
      <c r="D30" s="39" t="s">
        <v>15</v>
      </c>
      <c r="E30" s="39" t="s">
        <v>17</v>
      </c>
      <c r="F30" s="39" t="s">
        <v>52</v>
      </c>
      <c r="G30" s="39" t="s">
        <v>20</v>
      </c>
      <c r="H30" s="39" t="s">
        <v>21</v>
      </c>
      <c r="I30" s="39" t="s">
        <v>22</v>
      </c>
      <c r="J30" s="39"/>
      <c r="K30" s="40">
        <f>K31</f>
        <v>1122.4000000000001</v>
      </c>
      <c r="L30" s="24"/>
      <c r="M30" s="12"/>
      <c r="N30" s="117"/>
      <c r="O30" s="107"/>
      <c r="P30" s="12"/>
      <c r="Q30" s="12"/>
      <c r="R30" s="7"/>
      <c r="S30" s="7"/>
      <c r="T30" s="7"/>
      <c r="U30" s="7"/>
    </row>
    <row r="31" spans="1:21" ht="57" customHeight="1">
      <c r="A31" s="22"/>
      <c r="B31" s="41" t="s">
        <v>23</v>
      </c>
      <c r="C31" s="38" t="s">
        <v>13</v>
      </c>
      <c r="D31" s="39" t="s">
        <v>15</v>
      </c>
      <c r="E31" s="39" t="s">
        <v>17</v>
      </c>
      <c r="F31" s="39" t="s">
        <v>52</v>
      </c>
      <c r="G31" s="39" t="s">
        <v>24</v>
      </c>
      <c r="H31" s="39" t="s">
        <v>21</v>
      </c>
      <c r="I31" s="39" t="s">
        <v>22</v>
      </c>
      <c r="J31" s="39"/>
      <c r="K31" s="40">
        <f>K32</f>
        <v>1122.4000000000001</v>
      </c>
      <c r="L31" s="24"/>
      <c r="M31" s="12"/>
      <c r="N31" s="117"/>
      <c r="O31" s="108"/>
      <c r="P31" s="12"/>
      <c r="Q31" s="12"/>
      <c r="R31" s="8"/>
      <c r="S31" s="7"/>
      <c r="T31" s="7"/>
      <c r="U31" s="7"/>
    </row>
    <row r="32" spans="1:21" ht="37.5" customHeight="1">
      <c r="A32" s="22"/>
      <c r="B32" s="42" t="s">
        <v>25</v>
      </c>
      <c r="C32" s="38" t="s">
        <v>13</v>
      </c>
      <c r="D32" s="38" t="s">
        <v>15</v>
      </c>
      <c r="E32" s="38" t="s">
        <v>17</v>
      </c>
      <c r="F32" s="39" t="s">
        <v>52</v>
      </c>
      <c r="G32" s="39" t="s">
        <v>24</v>
      </c>
      <c r="H32" s="39" t="s">
        <v>21</v>
      </c>
      <c r="I32" s="38" t="s">
        <v>26</v>
      </c>
      <c r="J32" s="38"/>
      <c r="K32" s="40">
        <f>K33</f>
        <v>1122.4000000000001</v>
      </c>
      <c r="L32" s="24"/>
      <c r="M32" s="12"/>
      <c r="N32" s="117"/>
      <c r="O32" s="107"/>
      <c r="P32" s="12"/>
      <c r="Q32" s="12"/>
      <c r="R32" s="7"/>
      <c r="S32" s="7"/>
      <c r="T32" s="7"/>
      <c r="U32" s="7"/>
    </row>
    <row r="33" spans="1:21" ht="54.75" customHeight="1">
      <c r="A33" s="22"/>
      <c r="B33" s="43" t="s">
        <v>27</v>
      </c>
      <c r="C33" s="38" t="s">
        <v>13</v>
      </c>
      <c r="D33" s="38" t="s">
        <v>15</v>
      </c>
      <c r="E33" s="38" t="s">
        <v>17</v>
      </c>
      <c r="F33" s="39" t="s">
        <v>52</v>
      </c>
      <c r="G33" s="39" t="s">
        <v>24</v>
      </c>
      <c r="H33" s="39" t="s">
        <v>21</v>
      </c>
      <c r="I33" s="38" t="s">
        <v>26</v>
      </c>
      <c r="J33" s="38" t="s">
        <v>28</v>
      </c>
      <c r="K33" s="40">
        <v>1122.4000000000001</v>
      </c>
      <c r="L33" s="24"/>
      <c r="M33" s="12"/>
      <c r="N33" s="117"/>
      <c r="O33" s="106"/>
      <c r="P33" s="12"/>
      <c r="Q33" s="12"/>
      <c r="R33" s="7"/>
      <c r="S33" s="7"/>
      <c r="T33" s="7"/>
      <c r="U33" s="7"/>
    </row>
    <row r="34" spans="1:21" ht="114.75" customHeight="1">
      <c r="A34" s="22"/>
      <c r="B34" s="37" t="s">
        <v>29</v>
      </c>
      <c r="C34" s="38" t="s">
        <v>13</v>
      </c>
      <c r="D34" s="39" t="s">
        <v>15</v>
      </c>
      <c r="E34" s="39" t="s">
        <v>30</v>
      </c>
      <c r="F34" s="39"/>
      <c r="G34" s="39"/>
      <c r="H34" s="39"/>
      <c r="I34" s="39"/>
      <c r="J34" s="39"/>
      <c r="K34" s="40">
        <f>K35+K43</f>
        <v>5213</v>
      </c>
      <c r="L34" s="24"/>
      <c r="M34" s="12"/>
      <c r="N34" s="117"/>
      <c r="O34" s="107"/>
      <c r="P34" s="12"/>
      <c r="Q34" s="12"/>
      <c r="R34" s="7"/>
      <c r="S34" s="7"/>
      <c r="T34" s="7"/>
      <c r="U34" s="7"/>
    </row>
    <row r="35" spans="1:21" ht="95.7" customHeight="1">
      <c r="A35" s="22"/>
      <c r="B35" s="41" t="s">
        <v>236</v>
      </c>
      <c r="C35" s="38" t="s">
        <v>13</v>
      </c>
      <c r="D35" s="39" t="s">
        <v>15</v>
      </c>
      <c r="E35" s="39" t="s">
        <v>30</v>
      </c>
      <c r="F35" s="39" t="s">
        <v>31</v>
      </c>
      <c r="G35" s="39" t="s">
        <v>20</v>
      </c>
      <c r="H35" s="39" t="s">
        <v>21</v>
      </c>
      <c r="I35" s="39" t="s">
        <v>22</v>
      </c>
      <c r="J35" s="39"/>
      <c r="K35" s="40">
        <f>K36</f>
        <v>5209.2</v>
      </c>
      <c r="L35" s="24"/>
      <c r="M35" s="12"/>
      <c r="N35" s="117"/>
      <c r="O35" s="107"/>
      <c r="P35" s="12"/>
      <c r="Q35" s="12"/>
      <c r="R35" s="7"/>
      <c r="S35" s="7"/>
      <c r="T35" s="7"/>
      <c r="U35" s="7"/>
    </row>
    <row r="36" spans="1:21" ht="59.25" customHeight="1">
      <c r="A36" s="22"/>
      <c r="B36" s="37" t="s">
        <v>32</v>
      </c>
      <c r="C36" s="38" t="s">
        <v>13</v>
      </c>
      <c r="D36" s="38" t="s">
        <v>15</v>
      </c>
      <c r="E36" s="38" t="s">
        <v>30</v>
      </c>
      <c r="F36" s="39" t="s">
        <v>31</v>
      </c>
      <c r="G36" s="39" t="s">
        <v>24</v>
      </c>
      <c r="H36" s="39" t="s">
        <v>21</v>
      </c>
      <c r="I36" s="39" t="s">
        <v>22</v>
      </c>
      <c r="J36" s="38"/>
      <c r="K36" s="40">
        <f>K37</f>
        <v>5209.2</v>
      </c>
      <c r="L36" s="24"/>
      <c r="M36" s="12"/>
      <c r="N36" s="117"/>
      <c r="O36" s="107"/>
      <c r="P36" s="12"/>
      <c r="Q36" s="12"/>
      <c r="R36" s="7"/>
      <c r="S36" s="7"/>
      <c r="T36" s="7"/>
      <c r="U36" s="7"/>
    </row>
    <row r="37" spans="1:21" ht="54.75" customHeight="1">
      <c r="A37" s="22"/>
      <c r="B37" s="42" t="s">
        <v>33</v>
      </c>
      <c r="C37" s="38" t="s">
        <v>13</v>
      </c>
      <c r="D37" s="38" t="s">
        <v>15</v>
      </c>
      <c r="E37" s="38" t="s">
        <v>30</v>
      </c>
      <c r="F37" s="38" t="s">
        <v>31</v>
      </c>
      <c r="G37" s="38" t="s">
        <v>24</v>
      </c>
      <c r="H37" s="38" t="s">
        <v>15</v>
      </c>
      <c r="I37" s="38" t="s">
        <v>22</v>
      </c>
      <c r="J37" s="38"/>
      <c r="K37" s="40">
        <f>K38</f>
        <v>5209.2</v>
      </c>
      <c r="L37" s="24"/>
      <c r="M37" s="12"/>
      <c r="N37" s="117"/>
      <c r="O37" s="107"/>
      <c r="P37" s="12"/>
      <c r="Q37" s="12"/>
      <c r="R37" s="7"/>
      <c r="S37" s="7"/>
      <c r="T37" s="7"/>
      <c r="U37" s="7"/>
    </row>
    <row r="38" spans="1:21" ht="40.5" customHeight="1">
      <c r="A38" s="22"/>
      <c r="B38" s="42" t="s">
        <v>25</v>
      </c>
      <c r="C38" s="38" t="s">
        <v>13</v>
      </c>
      <c r="D38" s="38" t="s">
        <v>15</v>
      </c>
      <c r="E38" s="38" t="s">
        <v>30</v>
      </c>
      <c r="F38" s="38" t="s">
        <v>31</v>
      </c>
      <c r="G38" s="38" t="s">
        <v>24</v>
      </c>
      <c r="H38" s="38" t="s">
        <v>15</v>
      </c>
      <c r="I38" s="38" t="s">
        <v>26</v>
      </c>
      <c r="J38" s="38"/>
      <c r="K38" s="40">
        <f>K39+K40+K41</f>
        <v>5209.2</v>
      </c>
      <c r="L38" s="24"/>
      <c r="M38" s="12"/>
      <c r="N38" s="117"/>
      <c r="O38" s="107"/>
      <c r="P38" s="12"/>
      <c r="Q38" s="12"/>
      <c r="R38" s="7"/>
      <c r="S38" s="7"/>
      <c r="T38" s="7"/>
      <c r="U38" s="7"/>
    </row>
    <row r="39" spans="1:21" ht="69.75" customHeight="1">
      <c r="A39" s="22"/>
      <c r="B39" s="43" t="s">
        <v>27</v>
      </c>
      <c r="C39" s="38" t="s">
        <v>13</v>
      </c>
      <c r="D39" s="38" t="s">
        <v>15</v>
      </c>
      <c r="E39" s="38" t="s">
        <v>30</v>
      </c>
      <c r="F39" s="38" t="s">
        <v>31</v>
      </c>
      <c r="G39" s="38" t="s">
        <v>24</v>
      </c>
      <c r="H39" s="38" t="s">
        <v>15</v>
      </c>
      <c r="I39" s="38" t="s">
        <v>26</v>
      </c>
      <c r="J39" s="38" t="s">
        <v>28</v>
      </c>
      <c r="K39" s="40">
        <v>5161.8</v>
      </c>
      <c r="L39" s="84"/>
      <c r="M39" s="85"/>
      <c r="N39" s="118"/>
      <c r="O39" s="106"/>
      <c r="P39" s="12"/>
      <c r="Q39" s="12"/>
      <c r="R39" s="7"/>
      <c r="S39" s="7"/>
      <c r="T39" s="7"/>
      <c r="U39" s="7"/>
    </row>
    <row r="40" spans="1:21" ht="59.25" customHeight="1">
      <c r="A40" s="22"/>
      <c r="B40" s="43" t="s">
        <v>34</v>
      </c>
      <c r="C40" s="38" t="s">
        <v>13</v>
      </c>
      <c r="D40" s="38" t="s">
        <v>15</v>
      </c>
      <c r="E40" s="38" t="s">
        <v>30</v>
      </c>
      <c r="F40" s="38" t="s">
        <v>31</v>
      </c>
      <c r="G40" s="38" t="s">
        <v>24</v>
      </c>
      <c r="H40" s="38" t="s">
        <v>15</v>
      </c>
      <c r="I40" s="38" t="s">
        <v>26</v>
      </c>
      <c r="J40" s="38" t="s">
        <v>35</v>
      </c>
      <c r="K40" s="40">
        <v>39.4</v>
      </c>
      <c r="L40" s="24"/>
      <c r="M40" s="12"/>
      <c r="N40" s="117"/>
      <c r="O40" s="107"/>
      <c r="P40" s="12"/>
      <c r="Q40" s="12"/>
      <c r="R40" s="7"/>
      <c r="S40" s="7"/>
      <c r="T40" s="7"/>
      <c r="U40" s="7"/>
    </row>
    <row r="41" spans="1:21" ht="45" customHeight="1">
      <c r="A41" s="22"/>
      <c r="B41" s="42" t="s">
        <v>36</v>
      </c>
      <c r="C41" s="38" t="s">
        <v>13</v>
      </c>
      <c r="D41" s="38" t="s">
        <v>15</v>
      </c>
      <c r="E41" s="38" t="s">
        <v>30</v>
      </c>
      <c r="F41" s="38" t="s">
        <v>31</v>
      </c>
      <c r="G41" s="38" t="s">
        <v>24</v>
      </c>
      <c r="H41" s="38" t="s">
        <v>15</v>
      </c>
      <c r="I41" s="38" t="s">
        <v>26</v>
      </c>
      <c r="J41" s="38" t="s">
        <v>37</v>
      </c>
      <c r="K41" s="40">
        <v>8</v>
      </c>
      <c r="L41" s="24"/>
      <c r="M41" s="12"/>
      <c r="N41" s="117"/>
      <c r="O41" s="107"/>
      <c r="P41" s="12"/>
      <c r="Q41" s="12"/>
      <c r="R41" s="7"/>
      <c r="S41" s="7"/>
      <c r="T41" s="7"/>
      <c r="U41" s="7"/>
    </row>
    <row r="42" spans="1:21" ht="34.200000000000003" customHeight="1">
      <c r="A42" s="22"/>
      <c r="B42" s="44" t="s">
        <v>38</v>
      </c>
      <c r="C42" s="45" t="s">
        <v>13</v>
      </c>
      <c r="D42" s="45" t="s">
        <v>15</v>
      </c>
      <c r="E42" s="45" t="s">
        <v>30</v>
      </c>
      <c r="F42" s="45" t="s">
        <v>19</v>
      </c>
      <c r="G42" s="45" t="s">
        <v>20</v>
      </c>
      <c r="H42" s="45" t="s">
        <v>21</v>
      </c>
      <c r="I42" s="45" t="s">
        <v>22</v>
      </c>
      <c r="J42" s="45"/>
      <c r="K42" s="46">
        <f>K43</f>
        <v>3.8</v>
      </c>
      <c r="L42" s="25"/>
      <c r="M42" s="13"/>
      <c r="N42" s="117"/>
      <c r="O42" s="107"/>
      <c r="P42" s="12"/>
      <c r="Q42" s="12"/>
      <c r="R42" s="7"/>
      <c r="S42" s="7"/>
      <c r="T42" s="7"/>
      <c r="U42" s="7"/>
    </row>
    <row r="43" spans="1:21" ht="21" customHeight="1">
      <c r="A43" s="22"/>
      <c r="B43" s="47" t="s">
        <v>40</v>
      </c>
      <c r="C43" s="45" t="s">
        <v>13</v>
      </c>
      <c r="D43" s="45" t="s">
        <v>15</v>
      </c>
      <c r="E43" s="45" t="s">
        <v>30</v>
      </c>
      <c r="F43" s="45" t="s">
        <v>19</v>
      </c>
      <c r="G43" s="45" t="s">
        <v>24</v>
      </c>
      <c r="H43" s="45" t="s">
        <v>21</v>
      </c>
      <c r="I43" s="45" t="s">
        <v>22</v>
      </c>
      <c r="J43" s="45"/>
      <c r="K43" s="46">
        <f>K44</f>
        <v>3.8</v>
      </c>
      <c r="L43" s="25"/>
      <c r="M43" s="13"/>
      <c r="N43" s="117"/>
      <c r="O43" s="107"/>
      <c r="P43" s="12"/>
      <c r="Q43" s="12"/>
      <c r="R43" s="7"/>
      <c r="S43" s="7"/>
      <c r="T43" s="7"/>
      <c r="U43" s="7"/>
    </row>
    <row r="44" spans="1:21" ht="55.5" customHeight="1">
      <c r="A44" s="22"/>
      <c r="B44" s="47" t="s">
        <v>41</v>
      </c>
      <c r="C44" s="45" t="s">
        <v>13</v>
      </c>
      <c r="D44" s="45" t="s">
        <v>15</v>
      </c>
      <c r="E44" s="45" t="s">
        <v>30</v>
      </c>
      <c r="F44" s="45" t="s">
        <v>19</v>
      </c>
      <c r="G44" s="45" t="s">
        <v>24</v>
      </c>
      <c r="H44" s="45" t="s">
        <v>21</v>
      </c>
      <c r="I44" s="45" t="s">
        <v>42</v>
      </c>
      <c r="J44" s="45"/>
      <c r="K44" s="46">
        <f>K45</f>
        <v>3.8</v>
      </c>
      <c r="L44" s="25"/>
      <c r="M44" s="13"/>
      <c r="N44" s="117"/>
      <c r="O44" s="107"/>
      <c r="P44" s="12"/>
      <c r="Q44" s="12"/>
      <c r="R44" s="7"/>
      <c r="S44" s="7"/>
      <c r="T44" s="7"/>
      <c r="U44" s="7"/>
    </row>
    <row r="45" spans="1:21" ht="79.95" customHeight="1">
      <c r="A45" s="22"/>
      <c r="B45" s="43" t="s">
        <v>34</v>
      </c>
      <c r="C45" s="45" t="s">
        <v>13</v>
      </c>
      <c r="D45" s="45" t="s">
        <v>15</v>
      </c>
      <c r="E45" s="45" t="s">
        <v>30</v>
      </c>
      <c r="F45" s="45" t="s">
        <v>19</v>
      </c>
      <c r="G45" s="45" t="s">
        <v>24</v>
      </c>
      <c r="H45" s="45" t="s">
        <v>21</v>
      </c>
      <c r="I45" s="45" t="s">
        <v>42</v>
      </c>
      <c r="J45" s="45" t="s">
        <v>35</v>
      </c>
      <c r="K45" s="46">
        <v>3.8</v>
      </c>
      <c r="L45" s="25"/>
      <c r="M45" s="13"/>
      <c r="N45" s="117"/>
      <c r="O45" s="107"/>
      <c r="P45" s="12"/>
      <c r="Q45" s="12"/>
      <c r="R45" s="7"/>
      <c r="S45" s="7"/>
      <c r="T45" s="7"/>
      <c r="U45" s="7"/>
    </row>
    <row r="46" spans="1:21" ht="102.6" customHeight="1">
      <c r="A46" s="22"/>
      <c r="B46" s="47" t="s">
        <v>43</v>
      </c>
      <c r="C46" s="45" t="s">
        <v>13</v>
      </c>
      <c r="D46" s="45" t="s">
        <v>15</v>
      </c>
      <c r="E46" s="45" t="s">
        <v>44</v>
      </c>
      <c r="F46" s="45"/>
      <c r="G46" s="45"/>
      <c r="H46" s="45"/>
      <c r="I46" s="45"/>
      <c r="J46" s="45"/>
      <c r="K46" s="46">
        <f>K47+K51</f>
        <v>219.89999999999998</v>
      </c>
      <c r="L46" s="25"/>
      <c r="M46" s="13"/>
      <c r="N46" s="117"/>
      <c r="O46" s="107"/>
      <c r="P46" s="12"/>
      <c r="Q46" s="12"/>
      <c r="R46" s="7"/>
      <c r="S46" s="7"/>
      <c r="T46" s="7"/>
      <c r="U46" s="7"/>
    </row>
    <row r="47" spans="1:21" ht="73.5" customHeight="1">
      <c r="A47" s="22"/>
      <c r="B47" s="42" t="s">
        <v>45</v>
      </c>
      <c r="C47" s="38" t="s">
        <v>13</v>
      </c>
      <c r="D47" s="38" t="s">
        <v>15</v>
      </c>
      <c r="E47" s="38" t="s">
        <v>44</v>
      </c>
      <c r="F47" s="38" t="s">
        <v>39</v>
      </c>
      <c r="G47" s="38" t="s">
        <v>20</v>
      </c>
      <c r="H47" s="38" t="s">
        <v>21</v>
      </c>
      <c r="I47" s="38" t="s">
        <v>22</v>
      </c>
      <c r="J47" s="38"/>
      <c r="K47" s="40">
        <f>K48</f>
        <v>97.3</v>
      </c>
      <c r="L47" s="24"/>
      <c r="M47" s="12"/>
      <c r="N47" s="117"/>
      <c r="O47" s="107"/>
      <c r="P47" s="12"/>
      <c r="Q47" s="12"/>
      <c r="R47" s="7"/>
      <c r="S47" s="7"/>
      <c r="T47" s="7"/>
      <c r="U47" s="7"/>
    </row>
    <row r="48" spans="1:21" ht="56.25" customHeight="1">
      <c r="A48" s="22"/>
      <c r="B48" s="42" t="s">
        <v>47</v>
      </c>
      <c r="C48" s="38" t="s">
        <v>13</v>
      </c>
      <c r="D48" s="38" t="s">
        <v>15</v>
      </c>
      <c r="E48" s="38" t="s">
        <v>44</v>
      </c>
      <c r="F48" s="38" t="s">
        <v>39</v>
      </c>
      <c r="G48" s="38" t="s">
        <v>24</v>
      </c>
      <c r="H48" s="38" t="s">
        <v>21</v>
      </c>
      <c r="I48" s="38" t="s">
        <v>22</v>
      </c>
      <c r="J48" s="38"/>
      <c r="K48" s="40">
        <f>K49</f>
        <v>97.3</v>
      </c>
      <c r="L48" s="24"/>
      <c r="M48" s="12"/>
      <c r="N48" s="117"/>
      <c r="O48" s="107"/>
      <c r="P48" s="12"/>
      <c r="Q48" s="12"/>
      <c r="R48" s="7"/>
      <c r="S48" s="7"/>
      <c r="T48" s="7"/>
      <c r="U48" s="7"/>
    </row>
    <row r="49" spans="1:21" ht="36" customHeight="1">
      <c r="A49" s="22"/>
      <c r="B49" s="42" t="s">
        <v>48</v>
      </c>
      <c r="C49" s="38" t="s">
        <v>13</v>
      </c>
      <c r="D49" s="38" t="s">
        <v>15</v>
      </c>
      <c r="E49" s="38" t="s">
        <v>44</v>
      </c>
      <c r="F49" s="38" t="s">
        <v>39</v>
      </c>
      <c r="G49" s="38" t="s">
        <v>24</v>
      </c>
      <c r="H49" s="38" t="s">
        <v>21</v>
      </c>
      <c r="I49" s="38" t="s">
        <v>26</v>
      </c>
      <c r="J49" s="38"/>
      <c r="K49" s="40">
        <f>K50</f>
        <v>97.3</v>
      </c>
      <c r="L49" s="24"/>
      <c r="M49" s="12"/>
      <c r="N49" s="117"/>
      <c r="O49" s="107"/>
      <c r="P49" s="12"/>
      <c r="Q49" s="12"/>
      <c r="R49" s="7"/>
      <c r="S49" s="7"/>
      <c r="T49" s="7"/>
      <c r="U49" s="7"/>
    </row>
    <row r="50" spans="1:21" ht="30.75" customHeight="1">
      <c r="A50" s="22"/>
      <c r="B50" s="47" t="s">
        <v>49</v>
      </c>
      <c r="C50" s="45" t="s">
        <v>13</v>
      </c>
      <c r="D50" s="45" t="s">
        <v>15</v>
      </c>
      <c r="E50" s="45" t="s">
        <v>44</v>
      </c>
      <c r="F50" s="45" t="s">
        <v>39</v>
      </c>
      <c r="G50" s="45" t="s">
        <v>24</v>
      </c>
      <c r="H50" s="45" t="s">
        <v>21</v>
      </c>
      <c r="I50" s="45" t="s">
        <v>26</v>
      </c>
      <c r="J50" s="45" t="s">
        <v>50</v>
      </c>
      <c r="K50" s="93">
        <v>97.3</v>
      </c>
      <c r="L50" s="24"/>
      <c r="M50" s="12"/>
      <c r="N50" s="117"/>
      <c r="O50" s="107"/>
      <c r="P50" s="12"/>
      <c r="Q50" s="12"/>
      <c r="R50" s="7"/>
      <c r="S50" s="7"/>
      <c r="T50" s="7"/>
      <c r="U50" s="7"/>
    </row>
    <row r="51" spans="1:21" ht="66.75" customHeight="1">
      <c r="A51" s="22"/>
      <c r="B51" s="42" t="s">
        <v>234</v>
      </c>
      <c r="C51" s="38" t="s">
        <v>13</v>
      </c>
      <c r="D51" s="38" t="s">
        <v>15</v>
      </c>
      <c r="E51" s="38" t="s">
        <v>44</v>
      </c>
      <c r="F51" s="38" t="s">
        <v>46</v>
      </c>
      <c r="G51" s="38" t="s">
        <v>20</v>
      </c>
      <c r="H51" s="38" t="s">
        <v>21</v>
      </c>
      <c r="I51" s="38" t="s">
        <v>22</v>
      </c>
      <c r="J51" s="38"/>
      <c r="K51" s="40">
        <f>K52</f>
        <v>122.6</v>
      </c>
      <c r="L51" s="24"/>
      <c r="M51" s="12"/>
      <c r="N51" s="117"/>
      <c r="O51" s="107"/>
      <c r="P51" s="12"/>
      <c r="Q51" s="12"/>
      <c r="R51" s="7"/>
      <c r="S51" s="7"/>
      <c r="T51" s="7"/>
      <c r="U51" s="7"/>
    </row>
    <row r="52" spans="1:21" ht="57" customHeight="1">
      <c r="A52" s="22"/>
      <c r="B52" s="42" t="s">
        <v>235</v>
      </c>
      <c r="C52" s="38" t="s">
        <v>13</v>
      </c>
      <c r="D52" s="38" t="s">
        <v>15</v>
      </c>
      <c r="E52" s="38" t="s">
        <v>44</v>
      </c>
      <c r="F52" s="38" t="s">
        <v>46</v>
      </c>
      <c r="G52" s="38" t="s">
        <v>24</v>
      </c>
      <c r="H52" s="38" t="s">
        <v>21</v>
      </c>
      <c r="I52" s="38" t="s">
        <v>228</v>
      </c>
      <c r="J52" s="38"/>
      <c r="K52" s="40">
        <f>K53</f>
        <v>122.6</v>
      </c>
      <c r="L52" s="24"/>
      <c r="M52" s="12"/>
      <c r="N52" s="117"/>
      <c r="O52" s="107"/>
      <c r="P52" s="12"/>
      <c r="Q52" s="12"/>
      <c r="R52" s="7"/>
      <c r="S52" s="7"/>
      <c r="T52" s="7"/>
      <c r="U52" s="7"/>
    </row>
    <row r="53" spans="1:21" ht="50.25" customHeight="1">
      <c r="A53" s="22"/>
      <c r="B53" s="42" t="s">
        <v>48</v>
      </c>
      <c r="C53" s="38" t="s">
        <v>13</v>
      </c>
      <c r="D53" s="38" t="s">
        <v>15</v>
      </c>
      <c r="E53" s="38" t="s">
        <v>44</v>
      </c>
      <c r="F53" s="38" t="s">
        <v>46</v>
      </c>
      <c r="G53" s="38" t="s">
        <v>24</v>
      </c>
      <c r="H53" s="38" t="s">
        <v>21</v>
      </c>
      <c r="I53" s="38" t="s">
        <v>26</v>
      </c>
      <c r="J53" s="38"/>
      <c r="K53" s="40">
        <f>K54</f>
        <v>122.6</v>
      </c>
      <c r="L53" s="24"/>
      <c r="M53" s="12"/>
      <c r="N53" s="117"/>
      <c r="O53" s="107"/>
      <c r="P53" s="12"/>
      <c r="Q53" s="12"/>
      <c r="R53" s="7"/>
      <c r="S53" s="7"/>
      <c r="T53" s="7"/>
      <c r="U53" s="7"/>
    </row>
    <row r="54" spans="1:21" s="14" customFormat="1" ht="37.5" customHeight="1">
      <c r="A54" s="48"/>
      <c r="B54" s="47" t="s">
        <v>49</v>
      </c>
      <c r="C54" s="38" t="s">
        <v>13</v>
      </c>
      <c r="D54" s="38" t="s">
        <v>15</v>
      </c>
      <c r="E54" s="38" t="s">
        <v>44</v>
      </c>
      <c r="F54" s="38" t="s">
        <v>46</v>
      </c>
      <c r="G54" s="38" t="s">
        <v>24</v>
      </c>
      <c r="H54" s="38" t="s">
        <v>21</v>
      </c>
      <c r="I54" s="38" t="s">
        <v>26</v>
      </c>
      <c r="J54" s="38" t="s">
        <v>50</v>
      </c>
      <c r="K54" s="92">
        <v>122.6</v>
      </c>
      <c r="L54" s="24"/>
      <c r="M54" s="12"/>
      <c r="N54" s="19"/>
      <c r="O54" s="12"/>
      <c r="P54" s="12"/>
      <c r="Q54" s="12"/>
      <c r="R54" s="12"/>
      <c r="S54" s="12"/>
      <c r="T54" s="12"/>
      <c r="U54" s="12"/>
    </row>
    <row r="55" spans="1:21" ht="21" customHeight="1">
      <c r="A55" s="22"/>
      <c r="B55" s="42" t="s">
        <v>53</v>
      </c>
      <c r="C55" s="38" t="s">
        <v>13</v>
      </c>
      <c r="D55" s="38" t="s">
        <v>15</v>
      </c>
      <c r="E55" s="38" t="s">
        <v>54</v>
      </c>
      <c r="F55" s="38"/>
      <c r="G55" s="38"/>
      <c r="H55" s="38"/>
      <c r="I55" s="38"/>
      <c r="J55" s="38"/>
      <c r="K55" s="40">
        <f>K56</f>
        <v>5</v>
      </c>
      <c r="L55" s="24"/>
      <c r="M55" s="12"/>
      <c r="N55" s="117"/>
      <c r="O55" s="107"/>
      <c r="P55" s="12"/>
      <c r="Q55" s="12"/>
      <c r="R55" s="7"/>
      <c r="S55" s="7"/>
      <c r="T55" s="7"/>
      <c r="U55" s="7"/>
    </row>
    <row r="56" spans="1:21" ht="35.25" customHeight="1">
      <c r="A56" s="22"/>
      <c r="B56" s="42" t="s">
        <v>55</v>
      </c>
      <c r="C56" s="38" t="s">
        <v>13</v>
      </c>
      <c r="D56" s="38" t="s">
        <v>15</v>
      </c>
      <c r="E56" s="38" t="s">
        <v>54</v>
      </c>
      <c r="F56" s="38" t="s">
        <v>56</v>
      </c>
      <c r="G56" s="38" t="s">
        <v>20</v>
      </c>
      <c r="H56" s="38" t="s">
        <v>21</v>
      </c>
      <c r="I56" s="38" t="s">
        <v>22</v>
      </c>
      <c r="J56" s="38"/>
      <c r="K56" s="40">
        <f>K57</f>
        <v>5</v>
      </c>
      <c r="L56" s="24"/>
      <c r="M56" s="12"/>
      <c r="N56" s="117"/>
      <c r="O56" s="107"/>
      <c r="P56" s="12"/>
      <c r="Q56" s="12"/>
      <c r="R56" s="7"/>
      <c r="S56" s="7"/>
      <c r="T56" s="7"/>
      <c r="U56" s="7"/>
    </row>
    <row r="57" spans="1:21" ht="74.25" customHeight="1">
      <c r="A57" s="22"/>
      <c r="B57" s="42" t="s">
        <v>57</v>
      </c>
      <c r="C57" s="38" t="s">
        <v>13</v>
      </c>
      <c r="D57" s="38" t="s">
        <v>15</v>
      </c>
      <c r="E57" s="38" t="s">
        <v>54</v>
      </c>
      <c r="F57" s="38" t="s">
        <v>56</v>
      </c>
      <c r="G57" s="38" t="s">
        <v>24</v>
      </c>
      <c r="H57" s="38" t="s">
        <v>21</v>
      </c>
      <c r="I57" s="38" t="s">
        <v>22</v>
      </c>
      <c r="J57" s="38"/>
      <c r="K57" s="40">
        <f>K58</f>
        <v>5</v>
      </c>
      <c r="L57" s="24"/>
      <c r="M57" s="12"/>
      <c r="N57" s="117"/>
      <c r="O57" s="107"/>
      <c r="P57" s="12"/>
      <c r="Q57" s="12"/>
      <c r="R57" s="7"/>
      <c r="S57" s="7"/>
      <c r="T57" s="7"/>
      <c r="U57" s="7"/>
    </row>
    <row r="58" spans="1:21" ht="54.75" customHeight="1">
      <c r="A58" s="22"/>
      <c r="B58" s="42" t="s">
        <v>58</v>
      </c>
      <c r="C58" s="38" t="s">
        <v>13</v>
      </c>
      <c r="D58" s="38" t="s">
        <v>15</v>
      </c>
      <c r="E58" s="38" t="s">
        <v>54</v>
      </c>
      <c r="F58" s="38" t="s">
        <v>56</v>
      </c>
      <c r="G58" s="38" t="s">
        <v>24</v>
      </c>
      <c r="H58" s="38" t="s">
        <v>21</v>
      </c>
      <c r="I58" s="38" t="s">
        <v>59</v>
      </c>
      <c r="J58" s="38"/>
      <c r="K58" s="40">
        <f>K59</f>
        <v>5</v>
      </c>
      <c r="L58" s="24"/>
      <c r="M58" s="12"/>
      <c r="N58" s="117"/>
      <c r="O58" s="107"/>
      <c r="P58" s="12"/>
      <c r="Q58" s="12"/>
      <c r="R58" s="7"/>
      <c r="S58" s="7"/>
      <c r="T58" s="7"/>
      <c r="U58" s="7"/>
    </row>
    <row r="59" spans="1:21" ht="32.25" customHeight="1">
      <c r="A59" s="22"/>
      <c r="B59" s="43" t="s">
        <v>60</v>
      </c>
      <c r="C59" s="38" t="s">
        <v>13</v>
      </c>
      <c r="D59" s="38" t="s">
        <v>15</v>
      </c>
      <c r="E59" s="38" t="s">
        <v>54</v>
      </c>
      <c r="F59" s="38" t="s">
        <v>56</v>
      </c>
      <c r="G59" s="38" t="s">
        <v>24</v>
      </c>
      <c r="H59" s="38" t="s">
        <v>21</v>
      </c>
      <c r="I59" s="38" t="s">
        <v>59</v>
      </c>
      <c r="J59" s="38" t="s">
        <v>61</v>
      </c>
      <c r="K59" s="40">
        <v>5</v>
      </c>
      <c r="L59" s="24"/>
      <c r="M59" s="12"/>
      <c r="N59" s="117"/>
      <c r="O59" s="107"/>
      <c r="P59" s="12"/>
      <c r="Q59" s="12"/>
      <c r="R59" s="7"/>
      <c r="S59" s="7"/>
      <c r="T59" s="7"/>
      <c r="U59" s="7"/>
    </row>
    <row r="60" spans="1:21" ht="42.75" customHeight="1">
      <c r="A60" s="22"/>
      <c r="B60" s="42" t="s">
        <v>62</v>
      </c>
      <c r="C60" s="38" t="s">
        <v>13</v>
      </c>
      <c r="D60" s="38" t="s">
        <v>15</v>
      </c>
      <c r="E60" s="38" t="s">
        <v>63</v>
      </c>
      <c r="F60" s="38"/>
      <c r="G60" s="38"/>
      <c r="H60" s="38"/>
      <c r="I60" s="38"/>
      <c r="J60" s="38"/>
      <c r="K60" s="40">
        <f>K61+K78+K84+K92+K97+K107</f>
        <v>22832.512000000002</v>
      </c>
      <c r="L60" s="24"/>
      <c r="M60" s="12"/>
      <c r="N60" s="119"/>
      <c r="O60" s="107"/>
      <c r="P60" s="12"/>
      <c r="Q60" s="12"/>
      <c r="R60" s="7"/>
      <c r="S60" s="7"/>
      <c r="T60" s="7"/>
      <c r="U60" s="7"/>
    </row>
    <row r="61" spans="1:21" ht="95.25" customHeight="1">
      <c r="A61" s="22"/>
      <c r="B61" s="41" t="s">
        <v>237</v>
      </c>
      <c r="C61" s="38" t="s">
        <v>13</v>
      </c>
      <c r="D61" s="38" t="s">
        <v>15</v>
      </c>
      <c r="E61" s="38" t="s">
        <v>63</v>
      </c>
      <c r="F61" s="38" t="s">
        <v>31</v>
      </c>
      <c r="G61" s="38" t="s">
        <v>20</v>
      </c>
      <c r="H61" s="38" t="s">
        <v>21</v>
      </c>
      <c r="I61" s="38" t="s">
        <v>22</v>
      </c>
      <c r="J61" s="38"/>
      <c r="K61" s="40">
        <f>K65+K69+K70+K71+K75+K76+K77</f>
        <v>21414</v>
      </c>
      <c r="L61" s="24"/>
      <c r="M61" s="12"/>
      <c r="N61" s="116"/>
      <c r="O61" s="107"/>
      <c r="P61" s="12"/>
      <c r="Q61" s="12"/>
      <c r="R61" s="7"/>
      <c r="S61" s="7"/>
      <c r="T61" s="7"/>
      <c r="U61" s="7"/>
    </row>
    <row r="62" spans="1:21" ht="57" customHeight="1">
      <c r="A62" s="22"/>
      <c r="B62" s="37" t="s">
        <v>32</v>
      </c>
      <c r="C62" s="38" t="s">
        <v>13</v>
      </c>
      <c r="D62" s="39" t="s">
        <v>15</v>
      </c>
      <c r="E62" s="39" t="s">
        <v>63</v>
      </c>
      <c r="F62" s="39" t="s">
        <v>31</v>
      </c>
      <c r="G62" s="39" t="s">
        <v>24</v>
      </c>
      <c r="H62" s="39" t="s">
        <v>21</v>
      </c>
      <c r="I62" s="39" t="s">
        <v>22</v>
      </c>
      <c r="J62" s="38"/>
      <c r="K62" s="40">
        <f>K63</f>
        <v>121.1</v>
      </c>
      <c r="L62" s="24"/>
      <c r="M62" s="13"/>
      <c r="N62" s="117"/>
      <c r="O62" s="107"/>
      <c r="P62" s="12"/>
      <c r="Q62" s="12"/>
      <c r="R62" s="7"/>
      <c r="S62" s="7"/>
      <c r="T62" s="7"/>
      <c r="U62" s="7"/>
    </row>
    <row r="63" spans="1:21" ht="36.75" customHeight="1">
      <c r="A63" s="22"/>
      <c r="B63" s="42" t="s">
        <v>64</v>
      </c>
      <c r="C63" s="38" t="s">
        <v>13</v>
      </c>
      <c r="D63" s="38" t="s">
        <v>15</v>
      </c>
      <c r="E63" s="38" t="s">
        <v>63</v>
      </c>
      <c r="F63" s="38" t="s">
        <v>31</v>
      </c>
      <c r="G63" s="38" t="s">
        <v>24</v>
      </c>
      <c r="H63" s="38" t="s">
        <v>17</v>
      </c>
      <c r="I63" s="39" t="s">
        <v>22</v>
      </c>
      <c r="J63" s="38"/>
      <c r="K63" s="92">
        <f>K64</f>
        <v>121.1</v>
      </c>
      <c r="L63" s="24"/>
      <c r="M63" s="13"/>
      <c r="N63" s="117"/>
      <c r="O63" s="107"/>
      <c r="P63" s="12"/>
      <c r="Q63" s="12"/>
      <c r="R63" s="7"/>
      <c r="S63" s="7"/>
      <c r="T63" s="7"/>
      <c r="U63" s="7"/>
    </row>
    <row r="64" spans="1:21" ht="54" customHeight="1">
      <c r="A64" s="22"/>
      <c r="B64" s="42" t="s">
        <v>65</v>
      </c>
      <c r="C64" s="38" t="s">
        <v>13</v>
      </c>
      <c r="D64" s="38" t="s">
        <v>15</v>
      </c>
      <c r="E64" s="38" t="s">
        <v>63</v>
      </c>
      <c r="F64" s="38" t="s">
        <v>31</v>
      </c>
      <c r="G64" s="38" t="s">
        <v>24</v>
      </c>
      <c r="H64" s="38" t="s">
        <v>17</v>
      </c>
      <c r="I64" s="39" t="s">
        <v>66</v>
      </c>
      <c r="J64" s="38"/>
      <c r="K64" s="40">
        <f>K65</f>
        <v>121.1</v>
      </c>
      <c r="L64" s="24"/>
      <c r="M64" s="13"/>
      <c r="N64" s="117"/>
      <c r="O64" s="107"/>
      <c r="P64" s="12"/>
      <c r="Q64" s="12"/>
      <c r="R64" s="7"/>
      <c r="S64" s="7"/>
      <c r="T64" s="7"/>
      <c r="U64" s="7"/>
    </row>
    <row r="65" spans="1:21" s="14" customFormat="1" ht="55.5" customHeight="1">
      <c r="A65" s="48"/>
      <c r="B65" s="43" t="s">
        <v>34</v>
      </c>
      <c r="C65" s="38" t="s">
        <v>13</v>
      </c>
      <c r="D65" s="38" t="s">
        <v>15</v>
      </c>
      <c r="E65" s="38" t="s">
        <v>63</v>
      </c>
      <c r="F65" s="38" t="s">
        <v>31</v>
      </c>
      <c r="G65" s="38" t="s">
        <v>24</v>
      </c>
      <c r="H65" s="38" t="s">
        <v>17</v>
      </c>
      <c r="I65" s="38" t="s">
        <v>66</v>
      </c>
      <c r="J65" s="38" t="s">
        <v>35</v>
      </c>
      <c r="K65" s="46">
        <v>121.1</v>
      </c>
      <c r="L65" s="24"/>
      <c r="M65" s="13"/>
      <c r="N65" s="19"/>
      <c r="O65" s="18"/>
      <c r="P65" s="18"/>
      <c r="Q65" s="12"/>
      <c r="R65" s="12"/>
      <c r="S65" s="12"/>
      <c r="T65" s="12"/>
      <c r="U65" s="12"/>
    </row>
    <row r="66" spans="1:21" ht="35.25" customHeight="1">
      <c r="A66" s="22"/>
      <c r="B66" s="42" t="s">
        <v>67</v>
      </c>
      <c r="C66" s="38" t="s">
        <v>13</v>
      </c>
      <c r="D66" s="38" t="s">
        <v>15</v>
      </c>
      <c r="E66" s="38" t="s">
        <v>63</v>
      </c>
      <c r="F66" s="38" t="s">
        <v>31</v>
      </c>
      <c r="G66" s="38" t="s">
        <v>68</v>
      </c>
      <c r="H66" s="38" t="s">
        <v>21</v>
      </c>
      <c r="I66" s="38" t="s">
        <v>22</v>
      </c>
      <c r="J66" s="38"/>
      <c r="K66" s="40">
        <f>K69+K70+K71</f>
        <v>2493.6999999999998</v>
      </c>
      <c r="L66" s="24"/>
      <c r="M66" s="13"/>
      <c r="N66" s="117"/>
      <c r="O66" s="107"/>
      <c r="P66" s="12"/>
      <c r="Q66" s="12"/>
      <c r="R66" s="7"/>
      <c r="S66" s="7"/>
      <c r="T66" s="7"/>
      <c r="U66" s="7"/>
    </row>
    <row r="67" spans="1:21" ht="73.5" customHeight="1">
      <c r="A67" s="22"/>
      <c r="B67" s="42" t="s">
        <v>69</v>
      </c>
      <c r="C67" s="38" t="s">
        <v>13</v>
      </c>
      <c r="D67" s="38" t="s">
        <v>15</v>
      </c>
      <c r="E67" s="38" t="s">
        <v>63</v>
      </c>
      <c r="F67" s="38" t="s">
        <v>31</v>
      </c>
      <c r="G67" s="38" t="s">
        <v>68</v>
      </c>
      <c r="H67" s="38" t="s">
        <v>15</v>
      </c>
      <c r="I67" s="38" t="s">
        <v>22</v>
      </c>
      <c r="J67" s="38"/>
      <c r="K67" s="40">
        <f>K68</f>
        <v>2493.6999999999998</v>
      </c>
      <c r="L67" s="24"/>
      <c r="M67" s="12"/>
      <c r="N67" s="114"/>
      <c r="O67" s="107"/>
      <c r="P67" s="12"/>
      <c r="Q67" s="12"/>
      <c r="R67" s="7"/>
      <c r="S67" s="7"/>
      <c r="T67" s="7"/>
      <c r="U67" s="7"/>
    </row>
    <row r="68" spans="1:21" ht="63" customHeight="1">
      <c r="A68" s="22"/>
      <c r="B68" s="42" t="s">
        <v>70</v>
      </c>
      <c r="C68" s="38" t="s">
        <v>13</v>
      </c>
      <c r="D68" s="38" t="s">
        <v>15</v>
      </c>
      <c r="E68" s="38" t="s">
        <v>63</v>
      </c>
      <c r="F68" s="38" t="s">
        <v>31</v>
      </c>
      <c r="G68" s="38" t="s">
        <v>68</v>
      </c>
      <c r="H68" s="38" t="s">
        <v>15</v>
      </c>
      <c r="I68" s="38" t="s">
        <v>71</v>
      </c>
      <c r="J68" s="38"/>
      <c r="K68" s="40">
        <f>K69+K70+K71</f>
        <v>2493.6999999999998</v>
      </c>
      <c r="L68" s="24"/>
      <c r="M68" s="12"/>
      <c r="N68" s="114"/>
      <c r="O68" s="107"/>
      <c r="P68" s="12"/>
      <c r="Q68" s="12"/>
      <c r="R68" s="7"/>
      <c r="S68" s="7"/>
      <c r="T68" s="7"/>
      <c r="U68" s="7"/>
    </row>
    <row r="69" spans="1:21" ht="36.75" customHeight="1">
      <c r="A69" s="22"/>
      <c r="B69" s="43" t="s">
        <v>72</v>
      </c>
      <c r="C69" s="38" t="s">
        <v>13</v>
      </c>
      <c r="D69" s="38" t="s">
        <v>15</v>
      </c>
      <c r="E69" s="38" t="s">
        <v>63</v>
      </c>
      <c r="F69" s="38" t="s">
        <v>31</v>
      </c>
      <c r="G69" s="38" t="s">
        <v>68</v>
      </c>
      <c r="H69" s="38" t="s">
        <v>15</v>
      </c>
      <c r="I69" s="38" t="s">
        <v>71</v>
      </c>
      <c r="J69" s="38" t="s">
        <v>73</v>
      </c>
      <c r="K69" s="40">
        <v>2399.6</v>
      </c>
      <c r="L69" s="24"/>
      <c r="M69" s="12"/>
      <c r="N69" s="118"/>
      <c r="O69" s="106"/>
      <c r="P69" s="12"/>
      <c r="Q69" s="12"/>
      <c r="R69" s="7"/>
      <c r="S69" s="7"/>
      <c r="T69" s="7"/>
      <c r="U69" s="7"/>
    </row>
    <row r="70" spans="1:21" ht="56.25" customHeight="1">
      <c r="A70" s="22"/>
      <c r="B70" s="43" t="s">
        <v>34</v>
      </c>
      <c r="C70" s="38" t="s">
        <v>13</v>
      </c>
      <c r="D70" s="38" t="s">
        <v>15</v>
      </c>
      <c r="E70" s="38" t="s">
        <v>63</v>
      </c>
      <c r="F70" s="38" t="s">
        <v>31</v>
      </c>
      <c r="G70" s="38" t="s">
        <v>68</v>
      </c>
      <c r="H70" s="38" t="s">
        <v>15</v>
      </c>
      <c r="I70" s="38" t="s">
        <v>71</v>
      </c>
      <c r="J70" s="38" t="s">
        <v>35</v>
      </c>
      <c r="K70" s="40">
        <v>76</v>
      </c>
      <c r="L70" s="24"/>
      <c r="M70" s="12"/>
      <c r="N70" s="114"/>
      <c r="O70" s="107"/>
      <c r="P70" s="12"/>
      <c r="Q70" s="12"/>
      <c r="R70" s="7"/>
      <c r="S70" s="7"/>
      <c r="T70" s="7"/>
      <c r="U70" s="7"/>
    </row>
    <row r="71" spans="1:21" ht="37.5" customHeight="1">
      <c r="A71" s="22"/>
      <c r="B71" s="43" t="s">
        <v>36</v>
      </c>
      <c r="C71" s="38" t="s">
        <v>13</v>
      </c>
      <c r="D71" s="38" t="s">
        <v>15</v>
      </c>
      <c r="E71" s="38" t="s">
        <v>63</v>
      </c>
      <c r="F71" s="38" t="s">
        <v>31</v>
      </c>
      <c r="G71" s="38" t="s">
        <v>68</v>
      </c>
      <c r="H71" s="38" t="s">
        <v>15</v>
      </c>
      <c r="I71" s="38" t="s">
        <v>71</v>
      </c>
      <c r="J71" s="38" t="s">
        <v>37</v>
      </c>
      <c r="K71" s="40">
        <v>18.100000000000001</v>
      </c>
      <c r="L71" s="24"/>
      <c r="M71" s="12"/>
      <c r="N71" s="114"/>
      <c r="O71" s="107"/>
      <c r="P71" s="12"/>
      <c r="Q71" s="12"/>
      <c r="R71" s="7"/>
      <c r="S71" s="7"/>
      <c r="T71" s="7"/>
      <c r="U71" s="7"/>
    </row>
    <row r="72" spans="1:21" ht="34.5" customHeight="1">
      <c r="A72" s="22"/>
      <c r="B72" s="42" t="s">
        <v>74</v>
      </c>
      <c r="C72" s="38" t="s">
        <v>13</v>
      </c>
      <c r="D72" s="38" t="s">
        <v>15</v>
      </c>
      <c r="E72" s="38" t="s">
        <v>63</v>
      </c>
      <c r="F72" s="38" t="s">
        <v>31</v>
      </c>
      <c r="G72" s="38" t="s">
        <v>75</v>
      </c>
      <c r="H72" s="38" t="s">
        <v>21</v>
      </c>
      <c r="I72" s="38" t="s">
        <v>22</v>
      </c>
      <c r="J72" s="38"/>
      <c r="K72" s="40">
        <f>K74</f>
        <v>18799.2</v>
      </c>
      <c r="L72" s="24"/>
      <c r="M72" s="12"/>
      <c r="N72" s="114"/>
      <c r="O72" s="106"/>
      <c r="P72" s="12"/>
      <c r="Q72" s="12"/>
      <c r="R72" s="7"/>
      <c r="S72" s="7"/>
      <c r="T72" s="7"/>
      <c r="U72" s="7"/>
    </row>
    <row r="73" spans="1:21" ht="72.75" customHeight="1">
      <c r="A73" s="22"/>
      <c r="B73" s="42" t="s">
        <v>76</v>
      </c>
      <c r="C73" s="38" t="s">
        <v>13</v>
      </c>
      <c r="D73" s="38" t="s">
        <v>15</v>
      </c>
      <c r="E73" s="38" t="s">
        <v>63</v>
      </c>
      <c r="F73" s="38" t="s">
        <v>31</v>
      </c>
      <c r="G73" s="38" t="s">
        <v>75</v>
      </c>
      <c r="H73" s="38" t="s">
        <v>15</v>
      </c>
      <c r="I73" s="38" t="s">
        <v>22</v>
      </c>
      <c r="J73" s="38"/>
      <c r="K73" s="40">
        <f>K74</f>
        <v>18799.2</v>
      </c>
      <c r="L73" s="24"/>
      <c r="M73" s="13"/>
      <c r="N73" s="117"/>
      <c r="O73" s="109"/>
      <c r="P73" s="13"/>
      <c r="Q73" s="12"/>
      <c r="R73" s="7"/>
      <c r="S73" s="7"/>
      <c r="T73" s="7"/>
      <c r="U73" s="7"/>
    </row>
    <row r="74" spans="1:21" ht="54.75" customHeight="1">
      <c r="A74" s="22"/>
      <c r="B74" s="42" t="s">
        <v>70</v>
      </c>
      <c r="C74" s="38" t="s">
        <v>13</v>
      </c>
      <c r="D74" s="38" t="s">
        <v>15</v>
      </c>
      <c r="E74" s="38" t="s">
        <v>63</v>
      </c>
      <c r="F74" s="38" t="s">
        <v>31</v>
      </c>
      <c r="G74" s="38" t="s">
        <v>75</v>
      </c>
      <c r="H74" s="38" t="s">
        <v>15</v>
      </c>
      <c r="I74" s="38" t="s">
        <v>71</v>
      </c>
      <c r="J74" s="38"/>
      <c r="K74" s="40">
        <f>K75+K76+K77</f>
        <v>18799.2</v>
      </c>
      <c r="L74" s="24"/>
      <c r="M74" s="13"/>
      <c r="N74" s="117"/>
      <c r="O74" s="108"/>
      <c r="P74" s="13"/>
      <c r="Q74" s="12"/>
      <c r="R74" s="7"/>
      <c r="S74" s="7"/>
      <c r="T74" s="7"/>
      <c r="U74" s="7"/>
    </row>
    <row r="75" spans="1:21" s="14" customFormat="1" ht="36.75" customHeight="1">
      <c r="A75" s="48"/>
      <c r="B75" s="43" t="s">
        <v>72</v>
      </c>
      <c r="C75" s="38" t="s">
        <v>13</v>
      </c>
      <c r="D75" s="38" t="s">
        <v>15</v>
      </c>
      <c r="E75" s="38" t="s">
        <v>63</v>
      </c>
      <c r="F75" s="38" t="s">
        <v>31</v>
      </c>
      <c r="G75" s="38" t="s">
        <v>75</v>
      </c>
      <c r="H75" s="38" t="s">
        <v>15</v>
      </c>
      <c r="I75" s="38" t="s">
        <v>71</v>
      </c>
      <c r="J75" s="38" t="s">
        <v>73</v>
      </c>
      <c r="K75" s="46">
        <v>15024.6</v>
      </c>
      <c r="L75" s="24"/>
      <c r="M75" s="13"/>
      <c r="N75" s="46"/>
      <c r="O75" s="13"/>
      <c r="P75" s="13"/>
      <c r="Q75" s="12"/>
      <c r="R75" s="12"/>
      <c r="S75" s="12"/>
      <c r="T75" s="12"/>
      <c r="U75" s="12"/>
    </row>
    <row r="76" spans="1:21" s="14" customFormat="1" ht="54.75" customHeight="1">
      <c r="A76" s="48"/>
      <c r="B76" s="43" t="s">
        <v>34</v>
      </c>
      <c r="C76" s="38" t="s">
        <v>13</v>
      </c>
      <c r="D76" s="38" t="s">
        <v>15</v>
      </c>
      <c r="E76" s="38" t="s">
        <v>63</v>
      </c>
      <c r="F76" s="38" t="s">
        <v>31</v>
      </c>
      <c r="G76" s="38" t="s">
        <v>75</v>
      </c>
      <c r="H76" s="38" t="s">
        <v>15</v>
      </c>
      <c r="I76" s="38" t="s">
        <v>71</v>
      </c>
      <c r="J76" s="38" t="s">
        <v>35</v>
      </c>
      <c r="K76" s="46">
        <v>3741.3</v>
      </c>
      <c r="L76" s="24"/>
      <c r="M76" s="13"/>
      <c r="N76" s="46"/>
      <c r="O76" s="19"/>
      <c r="P76" s="13"/>
      <c r="Q76" s="12"/>
      <c r="R76" s="97"/>
      <c r="S76" s="12"/>
      <c r="T76" s="12"/>
      <c r="U76" s="18"/>
    </row>
    <row r="77" spans="1:21" s="14" customFormat="1" ht="42" customHeight="1">
      <c r="A77" s="48"/>
      <c r="B77" s="43" t="s">
        <v>36</v>
      </c>
      <c r="C77" s="38" t="s">
        <v>13</v>
      </c>
      <c r="D77" s="38" t="s">
        <v>15</v>
      </c>
      <c r="E77" s="38" t="s">
        <v>63</v>
      </c>
      <c r="F77" s="38" t="s">
        <v>31</v>
      </c>
      <c r="G77" s="38" t="s">
        <v>75</v>
      </c>
      <c r="H77" s="38" t="s">
        <v>15</v>
      </c>
      <c r="I77" s="38" t="s">
        <v>71</v>
      </c>
      <c r="J77" s="38" t="s">
        <v>37</v>
      </c>
      <c r="K77" s="40">
        <v>33.299999999999997</v>
      </c>
      <c r="L77" s="24"/>
      <c r="M77" s="13"/>
      <c r="N77" s="116"/>
      <c r="O77" s="108"/>
      <c r="P77" s="13"/>
      <c r="Q77" s="12"/>
      <c r="R77" s="12"/>
      <c r="S77" s="12"/>
      <c r="T77" s="12"/>
      <c r="U77" s="12"/>
    </row>
    <row r="78" spans="1:21" ht="138.6" customHeight="1">
      <c r="A78" s="22"/>
      <c r="B78" s="42" t="s">
        <v>262</v>
      </c>
      <c r="C78" s="38" t="s">
        <v>13</v>
      </c>
      <c r="D78" s="38" t="s">
        <v>15</v>
      </c>
      <c r="E78" s="38" t="s">
        <v>63</v>
      </c>
      <c r="F78" s="38" t="s">
        <v>77</v>
      </c>
      <c r="G78" s="38" t="s">
        <v>20</v>
      </c>
      <c r="H78" s="38" t="s">
        <v>21</v>
      </c>
      <c r="I78" s="38" t="s">
        <v>22</v>
      </c>
      <c r="J78" s="38"/>
      <c r="K78" s="40">
        <f>K80</f>
        <v>180</v>
      </c>
      <c r="L78" s="24"/>
      <c r="M78" s="13"/>
      <c r="N78" s="117"/>
      <c r="O78" s="108"/>
      <c r="P78" s="13"/>
      <c r="Q78" s="12"/>
      <c r="R78" s="7"/>
      <c r="S78" s="7"/>
      <c r="T78" s="7"/>
      <c r="U78" s="7"/>
    </row>
    <row r="79" spans="1:21" ht="159" customHeight="1">
      <c r="A79" s="22"/>
      <c r="B79" s="42" t="s">
        <v>268</v>
      </c>
      <c r="C79" s="38" t="s">
        <v>13</v>
      </c>
      <c r="D79" s="38" t="s">
        <v>15</v>
      </c>
      <c r="E79" s="38" t="s">
        <v>63</v>
      </c>
      <c r="F79" s="38" t="s">
        <v>77</v>
      </c>
      <c r="G79" s="38" t="s">
        <v>24</v>
      </c>
      <c r="H79" s="38" t="s">
        <v>21</v>
      </c>
      <c r="I79" s="38" t="s">
        <v>22</v>
      </c>
      <c r="J79" s="38"/>
      <c r="K79" s="40">
        <f>K80</f>
        <v>180</v>
      </c>
      <c r="L79" s="24"/>
      <c r="M79" s="12"/>
      <c r="N79" s="114"/>
      <c r="O79" s="107"/>
      <c r="P79" s="12"/>
      <c r="Q79" s="12"/>
      <c r="R79" s="7"/>
      <c r="S79" s="7"/>
      <c r="T79" s="7"/>
      <c r="U79" s="7"/>
    </row>
    <row r="80" spans="1:21" ht="93" customHeight="1">
      <c r="A80" s="22"/>
      <c r="B80" s="42" t="s">
        <v>78</v>
      </c>
      <c r="C80" s="38" t="s">
        <v>13</v>
      </c>
      <c r="D80" s="38" t="s">
        <v>15</v>
      </c>
      <c r="E80" s="38" t="s">
        <v>63</v>
      </c>
      <c r="F80" s="38" t="s">
        <v>77</v>
      </c>
      <c r="G80" s="38" t="s">
        <v>24</v>
      </c>
      <c r="H80" s="38" t="s">
        <v>15</v>
      </c>
      <c r="I80" s="38" t="s">
        <v>22</v>
      </c>
      <c r="J80" s="38"/>
      <c r="K80" s="40">
        <f>K82</f>
        <v>180</v>
      </c>
      <c r="L80" s="24"/>
      <c r="M80" s="12"/>
      <c r="N80" s="114"/>
      <c r="O80" s="107"/>
      <c r="P80" s="12"/>
      <c r="Q80" s="12"/>
      <c r="R80" s="7"/>
      <c r="S80" s="7"/>
      <c r="T80" s="7"/>
      <c r="U80" s="7"/>
    </row>
    <row r="81" spans="1:21" ht="72.75" customHeight="1">
      <c r="A81" s="22"/>
      <c r="B81" s="42" t="s">
        <v>79</v>
      </c>
      <c r="C81" s="38" t="s">
        <v>13</v>
      </c>
      <c r="D81" s="38" t="s">
        <v>15</v>
      </c>
      <c r="E81" s="38" t="s">
        <v>63</v>
      </c>
      <c r="F81" s="38" t="s">
        <v>77</v>
      </c>
      <c r="G81" s="38" t="s">
        <v>24</v>
      </c>
      <c r="H81" s="38" t="s">
        <v>15</v>
      </c>
      <c r="I81" s="38" t="s">
        <v>80</v>
      </c>
      <c r="J81" s="38"/>
      <c r="K81" s="40">
        <f>K82</f>
        <v>180</v>
      </c>
      <c r="L81" s="24"/>
      <c r="M81" s="12"/>
      <c r="N81" s="114"/>
      <c r="O81" s="107"/>
      <c r="P81" s="12"/>
      <c r="Q81" s="12"/>
      <c r="R81" s="7"/>
      <c r="S81" s="7"/>
      <c r="T81" s="7"/>
      <c r="U81" s="7"/>
    </row>
    <row r="82" spans="1:21" ht="24" customHeight="1">
      <c r="A82" s="22"/>
      <c r="B82" s="49" t="s">
        <v>81</v>
      </c>
      <c r="C82" s="38" t="s">
        <v>13</v>
      </c>
      <c r="D82" s="38" t="s">
        <v>15</v>
      </c>
      <c r="E82" s="38" t="s">
        <v>63</v>
      </c>
      <c r="F82" s="38" t="s">
        <v>77</v>
      </c>
      <c r="G82" s="38" t="s">
        <v>24</v>
      </c>
      <c r="H82" s="38" t="s">
        <v>15</v>
      </c>
      <c r="I82" s="38" t="s">
        <v>80</v>
      </c>
      <c r="J82" s="38" t="s">
        <v>82</v>
      </c>
      <c r="K82" s="40">
        <v>180</v>
      </c>
      <c r="L82" s="24"/>
      <c r="M82" s="12"/>
      <c r="N82" s="114"/>
      <c r="O82" s="107"/>
      <c r="P82" s="12"/>
      <c r="Q82" s="12"/>
      <c r="R82" s="7"/>
      <c r="S82" s="7"/>
      <c r="T82" s="7"/>
      <c r="U82" s="7"/>
    </row>
    <row r="83" spans="1:21" ht="18" hidden="1">
      <c r="A83" s="22"/>
      <c r="B83" s="50" t="s">
        <v>84</v>
      </c>
      <c r="C83" s="38" t="s">
        <v>13</v>
      </c>
      <c r="D83" s="38" t="s">
        <v>15</v>
      </c>
      <c r="E83" s="38" t="s">
        <v>63</v>
      </c>
      <c r="F83" s="38" t="s">
        <v>83</v>
      </c>
      <c r="G83" s="38" t="s">
        <v>24</v>
      </c>
      <c r="H83" s="38" t="s">
        <v>85</v>
      </c>
      <c r="I83" s="38" t="s">
        <v>22</v>
      </c>
      <c r="J83" s="38"/>
      <c r="K83" s="40" t="e">
        <f>#REF!</f>
        <v>#REF!</v>
      </c>
      <c r="L83" s="24"/>
      <c r="M83" s="12"/>
      <c r="N83" s="114"/>
      <c r="O83" s="107"/>
      <c r="P83" s="12"/>
      <c r="Q83" s="12"/>
      <c r="R83" s="7"/>
      <c r="S83" s="7"/>
      <c r="T83" s="7"/>
      <c r="U83" s="7"/>
    </row>
    <row r="84" spans="1:21" ht="126">
      <c r="A84" s="22"/>
      <c r="B84" s="42" t="s">
        <v>275</v>
      </c>
      <c r="C84" s="38" t="s">
        <v>13</v>
      </c>
      <c r="D84" s="38" t="s">
        <v>15</v>
      </c>
      <c r="E84" s="38" t="s">
        <v>63</v>
      </c>
      <c r="F84" s="38" t="s">
        <v>83</v>
      </c>
      <c r="G84" s="38" t="s">
        <v>20</v>
      </c>
      <c r="H84" s="38" t="s">
        <v>21</v>
      </c>
      <c r="I84" s="38" t="s">
        <v>22</v>
      </c>
      <c r="J84" s="38"/>
      <c r="K84" s="40">
        <f>K85</f>
        <v>539</v>
      </c>
      <c r="L84" s="24"/>
      <c r="M84" s="12"/>
      <c r="N84" s="114"/>
      <c r="O84" s="107"/>
      <c r="P84" s="12"/>
      <c r="Q84" s="12"/>
      <c r="R84" s="7"/>
      <c r="S84" s="7"/>
      <c r="T84" s="7"/>
      <c r="U84" s="7"/>
    </row>
    <row r="85" spans="1:21" ht="89.25" customHeight="1">
      <c r="A85" s="22"/>
      <c r="B85" s="42" t="s">
        <v>276</v>
      </c>
      <c r="C85" s="38" t="s">
        <v>13</v>
      </c>
      <c r="D85" s="38" t="s">
        <v>15</v>
      </c>
      <c r="E85" s="38" t="s">
        <v>63</v>
      </c>
      <c r="F85" s="38" t="s">
        <v>83</v>
      </c>
      <c r="G85" s="38" t="s">
        <v>24</v>
      </c>
      <c r="H85" s="38" t="s">
        <v>21</v>
      </c>
      <c r="I85" s="38" t="s">
        <v>22</v>
      </c>
      <c r="J85" s="38"/>
      <c r="K85" s="40">
        <f>K86+K89</f>
        <v>539</v>
      </c>
      <c r="L85" s="24"/>
      <c r="M85" s="12"/>
      <c r="N85" s="114"/>
      <c r="O85" s="107"/>
      <c r="P85" s="12"/>
      <c r="Q85" s="12"/>
      <c r="R85" s="7"/>
      <c r="S85" s="7"/>
      <c r="T85" s="7"/>
      <c r="U85" s="7"/>
    </row>
    <row r="86" spans="1:21" ht="59.25" customHeight="1">
      <c r="A86" s="22"/>
      <c r="B86" s="42" t="s">
        <v>277</v>
      </c>
      <c r="C86" s="38" t="s">
        <v>13</v>
      </c>
      <c r="D86" s="38" t="s">
        <v>15</v>
      </c>
      <c r="E86" s="38" t="s">
        <v>63</v>
      </c>
      <c r="F86" s="38" t="s">
        <v>83</v>
      </c>
      <c r="G86" s="38" t="s">
        <v>24</v>
      </c>
      <c r="H86" s="38" t="s">
        <v>15</v>
      </c>
      <c r="I86" s="38" t="s">
        <v>22</v>
      </c>
      <c r="J86" s="38"/>
      <c r="K86" s="40">
        <f>K87</f>
        <v>489.6</v>
      </c>
      <c r="L86" s="24"/>
      <c r="M86" s="12"/>
      <c r="N86" s="114"/>
      <c r="O86" s="107"/>
      <c r="P86" s="12"/>
      <c r="Q86" s="12"/>
      <c r="R86" s="7"/>
      <c r="S86" s="7"/>
      <c r="T86" s="7"/>
      <c r="U86" s="7"/>
    </row>
    <row r="87" spans="1:21" ht="54">
      <c r="A87" s="22"/>
      <c r="B87" s="42" t="s">
        <v>278</v>
      </c>
      <c r="C87" s="38" t="s">
        <v>13</v>
      </c>
      <c r="D87" s="38" t="s">
        <v>15</v>
      </c>
      <c r="E87" s="38" t="s">
        <v>63</v>
      </c>
      <c r="F87" s="38" t="s">
        <v>83</v>
      </c>
      <c r="G87" s="38" t="s">
        <v>24</v>
      </c>
      <c r="H87" s="38" t="s">
        <v>15</v>
      </c>
      <c r="I87" s="38" t="s">
        <v>279</v>
      </c>
      <c r="J87" s="38"/>
      <c r="K87" s="40">
        <f>K88</f>
        <v>489.6</v>
      </c>
      <c r="L87" s="24"/>
      <c r="M87" s="12"/>
      <c r="N87" s="114"/>
      <c r="O87" s="107"/>
      <c r="P87" s="12"/>
      <c r="Q87" s="12"/>
      <c r="R87" s="7"/>
      <c r="S87" s="7"/>
      <c r="T87" s="7"/>
      <c r="U87" s="7"/>
    </row>
    <row r="88" spans="1:21" ht="54">
      <c r="A88" s="22"/>
      <c r="B88" s="43" t="s">
        <v>34</v>
      </c>
      <c r="C88" s="38" t="s">
        <v>13</v>
      </c>
      <c r="D88" s="38" t="s">
        <v>15</v>
      </c>
      <c r="E88" s="38" t="s">
        <v>63</v>
      </c>
      <c r="F88" s="38" t="s">
        <v>83</v>
      </c>
      <c r="G88" s="38" t="s">
        <v>24</v>
      </c>
      <c r="H88" s="38" t="s">
        <v>15</v>
      </c>
      <c r="I88" s="38" t="s">
        <v>279</v>
      </c>
      <c r="J88" s="38" t="s">
        <v>35</v>
      </c>
      <c r="K88" s="40">
        <v>489.6</v>
      </c>
      <c r="L88" s="24"/>
      <c r="M88" s="12"/>
      <c r="N88" s="114"/>
      <c r="O88" s="106"/>
      <c r="P88" s="12"/>
      <c r="Q88" s="12"/>
      <c r="R88" s="7"/>
      <c r="S88" s="7"/>
      <c r="T88" s="7"/>
      <c r="U88" s="7"/>
    </row>
    <row r="89" spans="1:21" ht="36">
      <c r="A89" s="22"/>
      <c r="B89" s="50" t="s">
        <v>280</v>
      </c>
      <c r="C89" s="38" t="s">
        <v>13</v>
      </c>
      <c r="D89" s="38" t="s">
        <v>15</v>
      </c>
      <c r="E89" s="38" t="s">
        <v>63</v>
      </c>
      <c r="F89" s="38" t="s">
        <v>83</v>
      </c>
      <c r="G89" s="38" t="s">
        <v>24</v>
      </c>
      <c r="H89" s="38" t="s">
        <v>17</v>
      </c>
      <c r="I89" s="38" t="s">
        <v>22</v>
      </c>
      <c r="J89" s="38"/>
      <c r="K89" s="40">
        <v>49.4</v>
      </c>
      <c r="L89" s="24"/>
      <c r="M89" s="12"/>
      <c r="N89" s="114"/>
      <c r="O89" s="107"/>
      <c r="P89" s="12"/>
      <c r="Q89" s="12"/>
      <c r="R89" s="7"/>
      <c r="S89" s="7"/>
      <c r="T89" s="7"/>
      <c r="U89" s="7"/>
    </row>
    <row r="90" spans="1:21" ht="36">
      <c r="A90" s="22"/>
      <c r="B90" s="50" t="s">
        <v>281</v>
      </c>
      <c r="C90" s="38" t="s">
        <v>13</v>
      </c>
      <c r="D90" s="38" t="s">
        <v>15</v>
      </c>
      <c r="E90" s="38" t="s">
        <v>63</v>
      </c>
      <c r="F90" s="38" t="s">
        <v>83</v>
      </c>
      <c r="G90" s="38" t="s">
        <v>24</v>
      </c>
      <c r="H90" s="38" t="s">
        <v>17</v>
      </c>
      <c r="I90" s="38" t="s">
        <v>282</v>
      </c>
      <c r="J90" s="38"/>
      <c r="K90" s="40">
        <f>K91</f>
        <v>49.4</v>
      </c>
      <c r="L90" s="24"/>
      <c r="M90" s="12"/>
      <c r="N90" s="114"/>
      <c r="O90" s="107"/>
      <c r="P90" s="12"/>
      <c r="Q90" s="12"/>
      <c r="R90" s="7"/>
      <c r="S90" s="7"/>
      <c r="T90" s="7"/>
      <c r="U90" s="7"/>
    </row>
    <row r="91" spans="1:21" ht="69" customHeight="1">
      <c r="A91" s="48"/>
      <c r="B91" s="43" t="s">
        <v>34</v>
      </c>
      <c r="C91" s="38" t="s">
        <v>13</v>
      </c>
      <c r="D91" s="38" t="s">
        <v>15</v>
      </c>
      <c r="E91" s="38" t="s">
        <v>63</v>
      </c>
      <c r="F91" s="38" t="s">
        <v>83</v>
      </c>
      <c r="G91" s="38" t="s">
        <v>24</v>
      </c>
      <c r="H91" s="38" t="s">
        <v>17</v>
      </c>
      <c r="I91" s="38" t="s">
        <v>282</v>
      </c>
      <c r="J91" s="38" t="s">
        <v>35</v>
      </c>
      <c r="K91" s="40">
        <v>49.4</v>
      </c>
      <c r="L91" s="24"/>
      <c r="M91" s="12"/>
      <c r="N91" s="114"/>
      <c r="O91" s="106"/>
      <c r="P91" s="12"/>
      <c r="Q91" s="12"/>
      <c r="R91" s="7"/>
      <c r="S91" s="7"/>
      <c r="T91" s="7"/>
      <c r="U91" s="7"/>
    </row>
    <row r="92" spans="1:21" ht="111.75" customHeight="1">
      <c r="A92" s="22"/>
      <c r="B92" s="42" t="s">
        <v>238</v>
      </c>
      <c r="C92" s="38" t="s">
        <v>13</v>
      </c>
      <c r="D92" s="38" t="s">
        <v>15</v>
      </c>
      <c r="E92" s="38" t="s">
        <v>63</v>
      </c>
      <c r="F92" s="38" t="s">
        <v>86</v>
      </c>
      <c r="G92" s="38" t="s">
        <v>20</v>
      </c>
      <c r="H92" s="38" t="s">
        <v>21</v>
      </c>
      <c r="I92" s="38" t="s">
        <v>22</v>
      </c>
      <c r="J92" s="38"/>
      <c r="K92" s="40">
        <f>K94</f>
        <v>154.94999999999999</v>
      </c>
      <c r="L92" s="24"/>
      <c r="M92" s="12"/>
      <c r="N92" s="117"/>
      <c r="O92" s="107"/>
      <c r="P92" s="12"/>
      <c r="Q92" s="12"/>
      <c r="R92" s="7"/>
      <c r="S92" s="7"/>
      <c r="T92" s="7"/>
      <c r="U92" s="7"/>
    </row>
    <row r="93" spans="1:21" ht="114.6" customHeight="1">
      <c r="A93" s="22"/>
      <c r="B93" s="42" t="s">
        <v>87</v>
      </c>
      <c r="C93" s="38" t="s">
        <v>13</v>
      </c>
      <c r="D93" s="38" t="s">
        <v>15</v>
      </c>
      <c r="E93" s="38" t="s">
        <v>63</v>
      </c>
      <c r="F93" s="38" t="s">
        <v>86</v>
      </c>
      <c r="G93" s="38" t="s">
        <v>24</v>
      </c>
      <c r="H93" s="38" t="s">
        <v>21</v>
      </c>
      <c r="I93" s="38" t="s">
        <v>22</v>
      </c>
      <c r="J93" s="38"/>
      <c r="K93" s="40">
        <f>K94</f>
        <v>154.94999999999999</v>
      </c>
      <c r="L93" s="24"/>
      <c r="M93" s="12"/>
      <c r="N93" s="114"/>
      <c r="O93" s="107"/>
      <c r="P93" s="12"/>
      <c r="Q93" s="12"/>
      <c r="R93" s="7"/>
      <c r="S93" s="7"/>
      <c r="T93" s="7"/>
      <c r="U93" s="7"/>
    </row>
    <row r="94" spans="1:21" ht="93" customHeight="1">
      <c r="A94" s="22"/>
      <c r="B94" s="42" t="s">
        <v>88</v>
      </c>
      <c r="C94" s="38" t="s">
        <v>13</v>
      </c>
      <c r="D94" s="38" t="s">
        <v>15</v>
      </c>
      <c r="E94" s="38" t="s">
        <v>63</v>
      </c>
      <c r="F94" s="38" t="s">
        <v>86</v>
      </c>
      <c r="G94" s="38" t="s">
        <v>24</v>
      </c>
      <c r="H94" s="38" t="s">
        <v>15</v>
      </c>
      <c r="I94" s="38" t="s">
        <v>22</v>
      </c>
      <c r="J94" s="38"/>
      <c r="K94" s="40">
        <f>K96</f>
        <v>154.94999999999999</v>
      </c>
      <c r="L94" s="24"/>
      <c r="M94" s="12"/>
      <c r="N94" s="114"/>
      <c r="O94" s="107"/>
      <c r="P94" s="12"/>
      <c r="Q94" s="12"/>
      <c r="R94" s="7"/>
      <c r="S94" s="7"/>
      <c r="T94" s="7"/>
      <c r="U94" s="7"/>
    </row>
    <row r="95" spans="1:21" ht="37.5" customHeight="1">
      <c r="A95" s="22"/>
      <c r="B95" s="42" t="s">
        <v>89</v>
      </c>
      <c r="C95" s="38" t="s">
        <v>13</v>
      </c>
      <c r="D95" s="38" t="s">
        <v>15</v>
      </c>
      <c r="E95" s="38" t="s">
        <v>63</v>
      </c>
      <c r="F95" s="38" t="s">
        <v>86</v>
      </c>
      <c r="G95" s="38" t="s">
        <v>24</v>
      </c>
      <c r="H95" s="38" t="s">
        <v>15</v>
      </c>
      <c r="I95" s="38" t="s">
        <v>90</v>
      </c>
      <c r="J95" s="38"/>
      <c r="K95" s="40">
        <f>K96</f>
        <v>154.94999999999999</v>
      </c>
      <c r="L95" s="24"/>
      <c r="M95" s="12"/>
      <c r="N95" s="114"/>
      <c r="O95" s="107"/>
      <c r="P95" s="12"/>
      <c r="Q95" s="12"/>
      <c r="R95" s="7"/>
      <c r="S95" s="7"/>
      <c r="T95" s="7"/>
      <c r="U95" s="7"/>
    </row>
    <row r="96" spans="1:21" s="14" customFormat="1" ht="54.75" customHeight="1">
      <c r="A96" s="48"/>
      <c r="B96" s="43" t="s">
        <v>34</v>
      </c>
      <c r="C96" s="38" t="s">
        <v>13</v>
      </c>
      <c r="D96" s="38" t="s">
        <v>15</v>
      </c>
      <c r="E96" s="38" t="s">
        <v>63</v>
      </c>
      <c r="F96" s="38" t="s">
        <v>86</v>
      </c>
      <c r="G96" s="38" t="s">
        <v>24</v>
      </c>
      <c r="H96" s="38" t="s">
        <v>15</v>
      </c>
      <c r="I96" s="38" t="s">
        <v>90</v>
      </c>
      <c r="J96" s="38" t="s">
        <v>35</v>
      </c>
      <c r="K96" s="40">
        <v>154.94999999999999</v>
      </c>
      <c r="L96" s="24"/>
      <c r="M96" s="12"/>
      <c r="N96" s="18"/>
      <c r="O96" s="18"/>
      <c r="P96" s="12"/>
      <c r="Q96" s="12"/>
      <c r="R96" s="12"/>
      <c r="S96" s="12"/>
      <c r="T96" s="12"/>
      <c r="U96" s="12"/>
    </row>
    <row r="97" spans="1:21" s="14" customFormat="1" ht="63" customHeight="1">
      <c r="A97" s="48"/>
      <c r="B97" s="49" t="s">
        <v>91</v>
      </c>
      <c r="C97" s="38" t="s">
        <v>13</v>
      </c>
      <c r="D97" s="38" t="s">
        <v>15</v>
      </c>
      <c r="E97" s="38" t="s">
        <v>63</v>
      </c>
      <c r="F97" s="38" t="s">
        <v>104</v>
      </c>
      <c r="G97" s="38" t="s">
        <v>20</v>
      </c>
      <c r="H97" s="38" t="s">
        <v>21</v>
      </c>
      <c r="I97" s="38" t="s">
        <v>22</v>
      </c>
      <c r="J97" s="38"/>
      <c r="K97" s="40">
        <v>34.5</v>
      </c>
      <c r="L97" s="24"/>
      <c r="M97" s="12"/>
      <c r="N97" s="114"/>
      <c r="O97" s="107"/>
      <c r="P97" s="12"/>
      <c r="Q97" s="12"/>
      <c r="R97" s="12"/>
      <c r="S97" s="12"/>
      <c r="T97" s="12"/>
      <c r="U97" s="12"/>
    </row>
    <row r="98" spans="1:21" s="14" customFormat="1" ht="74.25" customHeight="1">
      <c r="A98" s="48"/>
      <c r="B98" s="49" t="s">
        <v>93</v>
      </c>
      <c r="C98" s="38" t="s">
        <v>13</v>
      </c>
      <c r="D98" s="38" t="s">
        <v>15</v>
      </c>
      <c r="E98" s="38" t="s">
        <v>63</v>
      </c>
      <c r="F98" s="38" t="s">
        <v>104</v>
      </c>
      <c r="G98" s="38" t="s">
        <v>24</v>
      </c>
      <c r="H98" s="38" t="s">
        <v>21</v>
      </c>
      <c r="I98" s="38" t="s">
        <v>22</v>
      </c>
      <c r="J98" s="38"/>
      <c r="K98" s="40">
        <v>34.5</v>
      </c>
      <c r="L98" s="24"/>
      <c r="M98" s="12"/>
      <c r="N98" s="114"/>
      <c r="O98" s="107"/>
      <c r="P98" s="12"/>
      <c r="Q98" s="12"/>
      <c r="R98" s="12"/>
      <c r="S98" s="12"/>
      <c r="T98" s="12"/>
      <c r="U98" s="12"/>
    </row>
    <row r="99" spans="1:21" s="14" customFormat="1" ht="42.6" customHeight="1">
      <c r="A99" s="48"/>
      <c r="B99" s="49" t="s">
        <v>94</v>
      </c>
      <c r="C99" s="38" t="s">
        <v>13</v>
      </c>
      <c r="D99" s="38" t="s">
        <v>15</v>
      </c>
      <c r="E99" s="38" t="s">
        <v>63</v>
      </c>
      <c r="F99" s="38" t="s">
        <v>104</v>
      </c>
      <c r="G99" s="38" t="s">
        <v>24</v>
      </c>
      <c r="H99" s="38" t="s">
        <v>21</v>
      </c>
      <c r="I99" s="38" t="s">
        <v>95</v>
      </c>
      <c r="J99" s="38"/>
      <c r="K99" s="40">
        <v>34.5</v>
      </c>
      <c r="L99" s="24"/>
      <c r="M99" s="12"/>
      <c r="N99" s="114"/>
      <c r="O99" s="107"/>
      <c r="P99" s="12"/>
      <c r="Q99" s="12"/>
      <c r="R99" s="12"/>
      <c r="S99" s="12"/>
      <c r="T99" s="12"/>
      <c r="U99" s="12"/>
    </row>
    <row r="100" spans="1:21" s="14" customFormat="1" ht="23.7" customHeight="1">
      <c r="A100" s="48"/>
      <c r="B100" s="47" t="s">
        <v>49</v>
      </c>
      <c r="C100" s="38" t="s">
        <v>13</v>
      </c>
      <c r="D100" s="38" t="s">
        <v>15</v>
      </c>
      <c r="E100" s="38" t="s">
        <v>63</v>
      </c>
      <c r="F100" s="38" t="s">
        <v>104</v>
      </c>
      <c r="G100" s="38" t="s">
        <v>24</v>
      </c>
      <c r="H100" s="38" t="s">
        <v>21</v>
      </c>
      <c r="I100" s="38" t="s">
        <v>95</v>
      </c>
      <c r="J100" s="38" t="s">
        <v>50</v>
      </c>
      <c r="K100" s="40">
        <v>34.5</v>
      </c>
      <c r="L100" s="84"/>
      <c r="M100" s="85"/>
      <c r="N100" s="114"/>
      <c r="O100" s="106"/>
      <c r="P100" s="12"/>
      <c r="Q100" s="12"/>
      <c r="R100" s="12"/>
      <c r="S100" s="12"/>
      <c r="T100" s="12"/>
      <c r="U100" s="12"/>
    </row>
    <row r="101" spans="1:21" ht="1.5" hidden="1" customHeight="1">
      <c r="A101" s="22"/>
      <c r="B101" s="43" t="s">
        <v>96</v>
      </c>
      <c r="C101" s="38" t="s">
        <v>13</v>
      </c>
      <c r="D101" s="38" t="s">
        <v>15</v>
      </c>
      <c r="E101" s="38" t="s">
        <v>63</v>
      </c>
      <c r="F101" s="38" t="s">
        <v>97</v>
      </c>
      <c r="G101" s="38" t="s">
        <v>20</v>
      </c>
      <c r="H101" s="38" t="s">
        <v>21</v>
      </c>
      <c r="I101" s="38" t="s">
        <v>22</v>
      </c>
      <c r="J101" s="38"/>
      <c r="K101" s="40" t="e">
        <f>K102</f>
        <v>#REF!</v>
      </c>
      <c r="L101" s="24"/>
      <c r="M101" s="12"/>
      <c r="N101" s="114"/>
      <c r="O101" s="107"/>
      <c r="P101" s="12"/>
      <c r="Q101" s="12"/>
      <c r="R101" s="7"/>
      <c r="S101" s="7"/>
      <c r="T101" s="7"/>
      <c r="U101" s="7"/>
    </row>
    <row r="102" spans="1:21" ht="35.25" hidden="1" customHeight="1">
      <c r="A102" s="22"/>
      <c r="B102" s="43" t="s">
        <v>98</v>
      </c>
      <c r="C102" s="38" t="s">
        <v>13</v>
      </c>
      <c r="D102" s="38" t="s">
        <v>15</v>
      </c>
      <c r="E102" s="38" t="s">
        <v>63</v>
      </c>
      <c r="F102" s="38" t="s">
        <v>97</v>
      </c>
      <c r="G102" s="38" t="s">
        <v>24</v>
      </c>
      <c r="H102" s="38" t="s">
        <v>21</v>
      </c>
      <c r="I102" s="38" t="s">
        <v>22</v>
      </c>
      <c r="J102" s="38"/>
      <c r="K102" s="40" t="e">
        <f>K103</f>
        <v>#REF!</v>
      </c>
      <c r="L102" s="24"/>
      <c r="M102" s="12"/>
      <c r="N102" s="117"/>
      <c r="O102" s="107"/>
      <c r="P102" s="12"/>
      <c r="Q102" s="12"/>
      <c r="R102" s="7"/>
      <c r="S102" s="7"/>
      <c r="T102" s="7"/>
      <c r="U102" s="7"/>
    </row>
    <row r="103" spans="1:21" ht="36" hidden="1" customHeight="1">
      <c r="A103" s="22"/>
      <c r="B103" s="49" t="s">
        <v>99</v>
      </c>
      <c r="C103" s="38" t="s">
        <v>13</v>
      </c>
      <c r="D103" s="38" t="s">
        <v>15</v>
      </c>
      <c r="E103" s="38" t="s">
        <v>63</v>
      </c>
      <c r="F103" s="38" t="s">
        <v>97</v>
      </c>
      <c r="G103" s="38" t="s">
        <v>24</v>
      </c>
      <c r="H103" s="38" t="s">
        <v>21</v>
      </c>
      <c r="I103" s="38" t="s">
        <v>100</v>
      </c>
      <c r="J103" s="38"/>
      <c r="K103" s="40" t="e">
        <f>#REF!</f>
        <v>#REF!</v>
      </c>
      <c r="L103" s="24"/>
      <c r="M103" s="12"/>
      <c r="N103" s="114"/>
      <c r="O103" s="107"/>
      <c r="P103" s="12"/>
      <c r="Q103" s="12"/>
      <c r="R103" s="7"/>
      <c r="S103" s="7"/>
      <c r="T103" s="7"/>
      <c r="U103" s="7"/>
    </row>
    <row r="104" spans="1:21" ht="36" customHeight="1">
      <c r="A104" s="22"/>
      <c r="B104" s="49" t="s">
        <v>311</v>
      </c>
      <c r="C104" s="38" t="s">
        <v>13</v>
      </c>
      <c r="D104" s="38" t="s">
        <v>15</v>
      </c>
      <c r="E104" s="38" t="s">
        <v>63</v>
      </c>
      <c r="F104" s="38" t="s">
        <v>312</v>
      </c>
      <c r="G104" s="38" t="s">
        <v>20</v>
      </c>
      <c r="H104" s="38" t="s">
        <v>21</v>
      </c>
      <c r="I104" s="38" t="s">
        <v>22</v>
      </c>
      <c r="J104" s="38"/>
      <c r="K104" s="46">
        <f>K105</f>
        <v>510.06200000000001</v>
      </c>
      <c r="L104" s="24"/>
      <c r="M104" s="12"/>
      <c r="N104" s="114"/>
      <c r="O104" s="107"/>
      <c r="P104" s="12"/>
      <c r="Q104" s="12"/>
      <c r="R104" s="7"/>
      <c r="S104" s="7"/>
      <c r="T104" s="7"/>
      <c r="U104" s="7"/>
    </row>
    <row r="105" spans="1:21" ht="36" customHeight="1">
      <c r="A105" s="22"/>
      <c r="B105" s="49" t="s">
        <v>313</v>
      </c>
      <c r="C105" s="38" t="s">
        <v>13</v>
      </c>
      <c r="D105" s="38" t="s">
        <v>15</v>
      </c>
      <c r="E105" s="38" t="s">
        <v>63</v>
      </c>
      <c r="F105" s="38" t="s">
        <v>312</v>
      </c>
      <c r="G105" s="38" t="s">
        <v>24</v>
      </c>
      <c r="H105" s="38" t="s">
        <v>21</v>
      </c>
      <c r="I105" s="38" t="s">
        <v>22</v>
      </c>
      <c r="J105" s="38"/>
      <c r="K105" s="46">
        <f>K106</f>
        <v>510.06200000000001</v>
      </c>
      <c r="L105" s="24"/>
      <c r="M105" s="12"/>
      <c r="N105" s="114"/>
      <c r="O105" s="107"/>
      <c r="P105" s="12"/>
      <c r="Q105" s="12"/>
      <c r="R105" s="7"/>
      <c r="S105" s="7"/>
      <c r="T105" s="7"/>
      <c r="U105" s="7"/>
    </row>
    <row r="106" spans="1:21" ht="36" customHeight="1">
      <c r="A106" s="22"/>
      <c r="B106" s="23" t="s">
        <v>314</v>
      </c>
      <c r="C106" s="38" t="s">
        <v>13</v>
      </c>
      <c r="D106" s="38" t="s">
        <v>15</v>
      </c>
      <c r="E106" s="38" t="s">
        <v>63</v>
      </c>
      <c r="F106" s="38" t="s">
        <v>312</v>
      </c>
      <c r="G106" s="38" t="s">
        <v>24</v>
      </c>
      <c r="H106" s="38" t="s">
        <v>21</v>
      </c>
      <c r="I106" s="38" t="s">
        <v>315</v>
      </c>
      <c r="J106" s="38"/>
      <c r="K106" s="46">
        <f>K107</f>
        <v>510.06200000000001</v>
      </c>
      <c r="L106" s="24"/>
      <c r="M106" s="12"/>
      <c r="N106" s="114"/>
      <c r="O106" s="107"/>
      <c r="P106" s="12"/>
      <c r="Q106" s="12"/>
      <c r="R106" s="7"/>
      <c r="S106" s="7"/>
      <c r="T106" s="7"/>
      <c r="U106" s="7"/>
    </row>
    <row r="107" spans="1:21" s="14" customFormat="1" ht="36" customHeight="1">
      <c r="A107" s="48"/>
      <c r="B107" s="43" t="s">
        <v>36</v>
      </c>
      <c r="C107" s="38" t="s">
        <v>13</v>
      </c>
      <c r="D107" s="38" t="s">
        <v>15</v>
      </c>
      <c r="E107" s="38" t="s">
        <v>63</v>
      </c>
      <c r="F107" s="38" t="s">
        <v>312</v>
      </c>
      <c r="G107" s="38" t="s">
        <v>24</v>
      </c>
      <c r="H107" s="38" t="s">
        <v>21</v>
      </c>
      <c r="I107" s="38" t="s">
        <v>315</v>
      </c>
      <c r="J107" s="38" t="s">
        <v>37</v>
      </c>
      <c r="K107" s="46">
        <v>510.06200000000001</v>
      </c>
      <c r="L107" s="24"/>
      <c r="M107" s="12"/>
      <c r="N107" s="18"/>
      <c r="O107" s="12"/>
      <c r="P107" s="12"/>
      <c r="Q107" s="12"/>
      <c r="R107" s="12"/>
      <c r="S107" s="12"/>
      <c r="T107" s="12"/>
      <c r="U107" s="12"/>
    </row>
    <row r="108" spans="1:21" ht="35.700000000000003" customHeight="1">
      <c r="A108" s="22"/>
      <c r="B108" s="51" t="s">
        <v>101</v>
      </c>
      <c r="C108" s="52" t="s">
        <v>13</v>
      </c>
      <c r="D108" s="53" t="s">
        <v>17</v>
      </c>
      <c r="E108" s="53"/>
      <c r="F108" s="53"/>
      <c r="G108" s="53"/>
      <c r="H108" s="53"/>
      <c r="I108" s="54"/>
      <c r="J108" s="54"/>
      <c r="K108" s="55">
        <f>K112</f>
        <v>259.8</v>
      </c>
      <c r="L108" s="24"/>
      <c r="M108" s="12"/>
      <c r="N108" s="114"/>
      <c r="O108" s="107"/>
      <c r="P108" s="12"/>
      <c r="Q108" s="12"/>
      <c r="R108" s="7"/>
      <c r="S108" s="7"/>
      <c r="T108" s="7"/>
      <c r="U108" s="7"/>
    </row>
    <row r="109" spans="1:21" ht="37.5" customHeight="1">
      <c r="A109" s="22"/>
      <c r="B109" s="56" t="s">
        <v>102</v>
      </c>
      <c r="C109" s="38" t="s">
        <v>13</v>
      </c>
      <c r="D109" s="57" t="s">
        <v>17</v>
      </c>
      <c r="E109" s="57" t="s">
        <v>85</v>
      </c>
      <c r="F109" s="57"/>
      <c r="G109" s="57"/>
      <c r="H109" s="57"/>
      <c r="I109" s="39"/>
      <c r="J109" s="54"/>
      <c r="K109" s="40">
        <f>K110</f>
        <v>259.8</v>
      </c>
      <c r="L109" s="24"/>
      <c r="M109" s="12"/>
      <c r="N109" s="114"/>
      <c r="O109" s="107"/>
      <c r="P109" s="12"/>
      <c r="Q109" s="12"/>
      <c r="R109" s="7"/>
      <c r="S109" s="7"/>
      <c r="T109" s="7"/>
      <c r="U109" s="7"/>
    </row>
    <row r="110" spans="1:21" ht="64.5" customHeight="1">
      <c r="A110" s="22"/>
      <c r="B110" s="56" t="s">
        <v>103</v>
      </c>
      <c r="C110" s="38" t="s">
        <v>13</v>
      </c>
      <c r="D110" s="57" t="s">
        <v>17</v>
      </c>
      <c r="E110" s="57" t="s">
        <v>85</v>
      </c>
      <c r="F110" s="57" t="s">
        <v>212</v>
      </c>
      <c r="G110" s="57" t="s">
        <v>20</v>
      </c>
      <c r="H110" s="57" t="s">
        <v>21</v>
      </c>
      <c r="I110" s="39" t="s">
        <v>22</v>
      </c>
      <c r="J110" s="54"/>
      <c r="K110" s="40">
        <f>K111</f>
        <v>259.8</v>
      </c>
      <c r="L110" s="24"/>
      <c r="M110" s="12"/>
      <c r="N110" s="114"/>
      <c r="O110" s="107"/>
      <c r="P110" s="12"/>
      <c r="Q110" s="12"/>
      <c r="R110" s="7"/>
      <c r="S110" s="7"/>
      <c r="T110" s="7"/>
      <c r="U110" s="7"/>
    </row>
    <row r="111" spans="1:21" ht="78" customHeight="1">
      <c r="A111" s="22"/>
      <c r="B111" s="56" t="s">
        <v>105</v>
      </c>
      <c r="C111" s="38" t="s">
        <v>13</v>
      </c>
      <c r="D111" s="57" t="s">
        <v>17</v>
      </c>
      <c r="E111" s="57" t="s">
        <v>85</v>
      </c>
      <c r="F111" s="57" t="s">
        <v>212</v>
      </c>
      <c r="G111" s="57" t="s">
        <v>24</v>
      </c>
      <c r="H111" s="57" t="s">
        <v>21</v>
      </c>
      <c r="I111" s="39" t="s">
        <v>22</v>
      </c>
      <c r="J111" s="54"/>
      <c r="K111" s="40">
        <f>K112</f>
        <v>259.8</v>
      </c>
      <c r="L111" s="24"/>
      <c r="M111" s="12"/>
      <c r="N111" s="114"/>
      <c r="O111" s="107"/>
      <c r="P111" s="12"/>
      <c r="Q111" s="12"/>
      <c r="R111" s="7"/>
      <c r="S111" s="7"/>
      <c r="T111" s="7"/>
      <c r="U111" s="7"/>
    </row>
    <row r="112" spans="1:21" ht="90" customHeight="1">
      <c r="A112" s="22"/>
      <c r="B112" s="47" t="s">
        <v>273</v>
      </c>
      <c r="C112" s="38" t="s">
        <v>13</v>
      </c>
      <c r="D112" s="45" t="s">
        <v>17</v>
      </c>
      <c r="E112" s="45" t="s">
        <v>85</v>
      </c>
      <c r="F112" s="45" t="s">
        <v>212</v>
      </c>
      <c r="G112" s="45" t="s">
        <v>24</v>
      </c>
      <c r="H112" s="45" t="s">
        <v>21</v>
      </c>
      <c r="I112" s="39" t="s">
        <v>106</v>
      </c>
      <c r="J112" s="38"/>
      <c r="K112" s="40">
        <f>K113</f>
        <v>259.8</v>
      </c>
      <c r="L112" s="24"/>
      <c r="M112" s="12"/>
      <c r="N112" s="114"/>
      <c r="O112" s="107"/>
      <c r="P112" s="12"/>
      <c r="Q112" s="12"/>
      <c r="R112" s="7"/>
      <c r="S112" s="7"/>
      <c r="T112" s="7"/>
      <c r="U112" s="7"/>
    </row>
    <row r="113" spans="1:21" s="14" customFormat="1" ht="55.5" customHeight="1">
      <c r="A113" s="48"/>
      <c r="B113" s="43" t="s">
        <v>27</v>
      </c>
      <c r="C113" s="38" t="s">
        <v>13</v>
      </c>
      <c r="D113" s="45" t="s">
        <v>17</v>
      </c>
      <c r="E113" s="45" t="s">
        <v>85</v>
      </c>
      <c r="F113" s="45" t="s">
        <v>212</v>
      </c>
      <c r="G113" s="45" t="s">
        <v>24</v>
      </c>
      <c r="H113" s="45" t="s">
        <v>21</v>
      </c>
      <c r="I113" s="39" t="s">
        <v>106</v>
      </c>
      <c r="J113" s="38" t="s">
        <v>28</v>
      </c>
      <c r="K113" s="46">
        <v>259.8</v>
      </c>
      <c r="L113" s="24"/>
      <c r="M113" s="12"/>
      <c r="N113" s="18"/>
      <c r="O113" s="12"/>
      <c r="P113" s="12"/>
      <c r="Q113" s="12"/>
      <c r="R113" s="12"/>
      <c r="S113" s="12"/>
      <c r="T113" s="12"/>
      <c r="U113" s="12"/>
    </row>
    <row r="114" spans="1:21" ht="39.75" customHeight="1">
      <c r="A114" s="22"/>
      <c r="B114" s="58" t="s">
        <v>107</v>
      </c>
      <c r="C114" s="52" t="s">
        <v>13</v>
      </c>
      <c r="D114" s="52" t="s">
        <v>85</v>
      </c>
      <c r="E114" s="52"/>
      <c r="F114" s="52"/>
      <c r="G114" s="52"/>
      <c r="H114" s="52"/>
      <c r="I114" s="52"/>
      <c r="J114" s="52"/>
      <c r="K114" s="100">
        <f>K115</f>
        <v>55</v>
      </c>
      <c r="L114" s="24"/>
      <c r="M114" s="18"/>
      <c r="N114" s="114"/>
      <c r="O114" s="107"/>
      <c r="P114" s="12"/>
      <c r="Q114" s="12"/>
      <c r="R114" s="7"/>
      <c r="S114" s="7"/>
      <c r="T114" s="7"/>
      <c r="U114" s="7"/>
    </row>
    <row r="115" spans="1:21" ht="61.5" customHeight="1">
      <c r="A115" s="22"/>
      <c r="B115" s="42" t="s">
        <v>108</v>
      </c>
      <c r="C115" s="38" t="s">
        <v>13</v>
      </c>
      <c r="D115" s="38" t="s">
        <v>85</v>
      </c>
      <c r="E115" s="38" t="s">
        <v>109</v>
      </c>
      <c r="F115" s="38"/>
      <c r="G115" s="38"/>
      <c r="H115" s="38"/>
      <c r="I115" s="38"/>
      <c r="J115" s="38"/>
      <c r="K115" s="94">
        <f>K116+K121+K126</f>
        <v>55</v>
      </c>
      <c r="L115" s="24"/>
      <c r="M115" s="18"/>
      <c r="N115" s="114"/>
      <c r="O115" s="107"/>
      <c r="P115" s="12"/>
      <c r="Q115" s="12"/>
      <c r="R115" s="7"/>
      <c r="S115" s="7"/>
      <c r="T115" s="7"/>
      <c r="U115" s="7"/>
    </row>
    <row r="116" spans="1:21" ht="100.5" customHeight="1">
      <c r="A116" s="22"/>
      <c r="B116" s="37" t="s">
        <v>239</v>
      </c>
      <c r="C116" s="38" t="s">
        <v>13</v>
      </c>
      <c r="D116" s="38" t="s">
        <v>85</v>
      </c>
      <c r="E116" s="38" t="s">
        <v>109</v>
      </c>
      <c r="F116" s="38" t="s">
        <v>110</v>
      </c>
      <c r="G116" s="38" t="s">
        <v>20</v>
      </c>
      <c r="H116" s="38" t="s">
        <v>21</v>
      </c>
      <c r="I116" s="38" t="s">
        <v>22</v>
      </c>
      <c r="J116" s="38"/>
      <c r="K116" s="40">
        <f>K117</f>
        <v>4.3</v>
      </c>
      <c r="L116" s="24"/>
      <c r="M116" s="18"/>
      <c r="N116" s="114"/>
      <c r="O116" s="107"/>
      <c r="P116" s="12"/>
      <c r="Q116" s="12"/>
      <c r="R116" s="7"/>
      <c r="S116" s="7"/>
      <c r="T116" s="7"/>
      <c r="U116" s="7"/>
    </row>
    <row r="117" spans="1:21" ht="57.75" customHeight="1">
      <c r="A117" s="22"/>
      <c r="B117" s="37" t="s">
        <v>111</v>
      </c>
      <c r="C117" s="38" t="s">
        <v>13</v>
      </c>
      <c r="D117" s="38" t="s">
        <v>85</v>
      </c>
      <c r="E117" s="38" t="s">
        <v>109</v>
      </c>
      <c r="F117" s="38" t="s">
        <v>110</v>
      </c>
      <c r="G117" s="38" t="s">
        <v>24</v>
      </c>
      <c r="H117" s="38" t="s">
        <v>21</v>
      </c>
      <c r="I117" s="38" t="s">
        <v>22</v>
      </c>
      <c r="J117" s="38"/>
      <c r="K117" s="40">
        <f>K118</f>
        <v>4.3</v>
      </c>
      <c r="L117" s="24"/>
      <c r="M117" s="18"/>
      <c r="N117" s="114"/>
      <c r="O117" s="107"/>
      <c r="P117" s="12"/>
      <c r="Q117" s="12"/>
      <c r="R117" s="7"/>
      <c r="S117" s="7"/>
      <c r="T117" s="7"/>
      <c r="U117" s="7"/>
    </row>
    <row r="118" spans="1:21" ht="54.75" customHeight="1">
      <c r="A118" s="22"/>
      <c r="B118" s="42" t="s">
        <v>112</v>
      </c>
      <c r="C118" s="38" t="s">
        <v>13</v>
      </c>
      <c r="D118" s="38" t="s">
        <v>85</v>
      </c>
      <c r="E118" s="38" t="s">
        <v>109</v>
      </c>
      <c r="F118" s="38" t="s">
        <v>110</v>
      </c>
      <c r="G118" s="38" t="s">
        <v>24</v>
      </c>
      <c r="H118" s="38" t="s">
        <v>15</v>
      </c>
      <c r="I118" s="38" t="s">
        <v>22</v>
      </c>
      <c r="J118" s="38"/>
      <c r="K118" s="92">
        <f>K119</f>
        <v>4.3</v>
      </c>
      <c r="L118" s="24"/>
      <c r="M118" s="12"/>
      <c r="N118" s="114"/>
      <c r="O118" s="107"/>
      <c r="P118" s="12"/>
      <c r="Q118" s="12"/>
      <c r="R118" s="7"/>
      <c r="S118" s="7"/>
      <c r="T118" s="7"/>
      <c r="U118" s="7"/>
    </row>
    <row r="119" spans="1:21" ht="36" customHeight="1">
      <c r="A119" s="22"/>
      <c r="B119" s="42" t="s">
        <v>113</v>
      </c>
      <c r="C119" s="38" t="s">
        <v>13</v>
      </c>
      <c r="D119" s="38" t="s">
        <v>85</v>
      </c>
      <c r="E119" s="38" t="s">
        <v>109</v>
      </c>
      <c r="F119" s="38" t="s">
        <v>110</v>
      </c>
      <c r="G119" s="38" t="s">
        <v>24</v>
      </c>
      <c r="H119" s="38" t="s">
        <v>15</v>
      </c>
      <c r="I119" s="38" t="s">
        <v>114</v>
      </c>
      <c r="J119" s="38"/>
      <c r="K119" s="40">
        <f>K120</f>
        <v>4.3</v>
      </c>
      <c r="L119" s="24"/>
      <c r="M119" s="12"/>
      <c r="N119" s="114"/>
      <c r="O119" s="107"/>
      <c r="P119" s="12"/>
      <c r="Q119" s="12"/>
      <c r="R119" s="7"/>
      <c r="S119" s="7"/>
      <c r="T119" s="7"/>
      <c r="U119" s="7"/>
    </row>
    <row r="120" spans="1:21" ht="54.75" customHeight="1">
      <c r="A120" s="22"/>
      <c r="B120" s="88" t="s">
        <v>34</v>
      </c>
      <c r="C120" s="89" t="s">
        <v>13</v>
      </c>
      <c r="D120" s="89" t="s">
        <v>85</v>
      </c>
      <c r="E120" s="89" t="s">
        <v>109</v>
      </c>
      <c r="F120" s="89" t="s">
        <v>110</v>
      </c>
      <c r="G120" s="89" t="s">
        <v>24</v>
      </c>
      <c r="H120" s="89" t="s">
        <v>15</v>
      </c>
      <c r="I120" s="89" t="s">
        <v>114</v>
      </c>
      <c r="J120" s="89" t="s">
        <v>35</v>
      </c>
      <c r="K120" s="90">
        <v>4.3</v>
      </c>
      <c r="L120" s="91"/>
      <c r="M120" s="9"/>
      <c r="N120" s="114"/>
      <c r="O120" s="107"/>
      <c r="P120" s="12"/>
      <c r="Q120" s="12"/>
      <c r="R120" s="7"/>
      <c r="S120" s="7"/>
      <c r="T120" s="7"/>
      <c r="U120" s="7"/>
    </row>
    <row r="121" spans="1:21" ht="94.2" customHeight="1">
      <c r="A121" s="59"/>
      <c r="B121" s="42" t="s">
        <v>240</v>
      </c>
      <c r="C121" s="38" t="s">
        <v>13</v>
      </c>
      <c r="D121" s="38" t="s">
        <v>85</v>
      </c>
      <c r="E121" s="38" t="s">
        <v>109</v>
      </c>
      <c r="F121" s="38" t="s">
        <v>115</v>
      </c>
      <c r="G121" s="38" t="s">
        <v>20</v>
      </c>
      <c r="H121" s="38" t="s">
        <v>21</v>
      </c>
      <c r="I121" s="38" t="s">
        <v>22</v>
      </c>
      <c r="J121" s="60"/>
      <c r="K121" s="40">
        <f>K123</f>
        <v>38.380000000000003</v>
      </c>
      <c r="L121" s="24"/>
      <c r="M121" s="12"/>
      <c r="N121" s="114"/>
      <c r="O121" s="107"/>
      <c r="P121" s="12"/>
      <c r="Q121" s="12"/>
      <c r="R121" s="7"/>
      <c r="S121" s="7"/>
      <c r="T121" s="7"/>
      <c r="U121" s="7"/>
    </row>
    <row r="122" spans="1:21" ht="55.5" customHeight="1">
      <c r="A122" s="59"/>
      <c r="B122" s="42" t="s">
        <v>116</v>
      </c>
      <c r="C122" s="38" t="s">
        <v>13</v>
      </c>
      <c r="D122" s="38" t="s">
        <v>85</v>
      </c>
      <c r="E122" s="38" t="s">
        <v>109</v>
      </c>
      <c r="F122" s="38" t="s">
        <v>115</v>
      </c>
      <c r="G122" s="38" t="s">
        <v>24</v>
      </c>
      <c r="H122" s="38" t="s">
        <v>21</v>
      </c>
      <c r="I122" s="38" t="s">
        <v>22</v>
      </c>
      <c r="J122" s="60"/>
      <c r="K122" s="40">
        <f>K123</f>
        <v>38.380000000000003</v>
      </c>
      <c r="L122" s="24"/>
      <c r="M122" s="12"/>
      <c r="N122" s="114"/>
      <c r="O122" s="107"/>
      <c r="P122" s="12"/>
      <c r="Q122" s="12"/>
      <c r="R122" s="7"/>
      <c r="S122" s="7"/>
      <c r="T122" s="7"/>
      <c r="U122" s="7"/>
    </row>
    <row r="123" spans="1:21" ht="36.75" customHeight="1">
      <c r="A123" s="59"/>
      <c r="B123" s="42" t="s">
        <v>117</v>
      </c>
      <c r="C123" s="38" t="s">
        <v>13</v>
      </c>
      <c r="D123" s="38" t="s">
        <v>85</v>
      </c>
      <c r="E123" s="38" t="s">
        <v>109</v>
      </c>
      <c r="F123" s="38" t="s">
        <v>115</v>
      </c>
      <c r="G123" s="38" t="s">
        <v>24</v>
      </c>
      <c r="H123" s="38" t="s">
        <v>15</v>
      </c>
      <c r="I123" s="38" t="s">
        <v>22</v>
      </c>
      <c r="J123" s="60"/>
      <c r="K123" s="40">
        <f>K124</f>
        <v>38.380000000000003</v>
      </c>
      <c r="L123" s="84"/>
      <c r="M123" s="85"/>
      <c r="N123" s="114"/>
      <c r="O123" s="107"/>
      <c r="P123" s="12"/>
      <c r="Q123" s="12"/>
      <c r="R123" s="7"/>
      <c r="S123" s="7"/>
      <c r="T123" s="7"/>
      <c r="U123" s="7"/>
    </row>
    <row r="124" spans="1:21" ht="37.5" customHeight="1">
      <c r="A124" s="59"/>
      <c r="B124" s="42" t="s">
        <v>118</v>
      </c>
      <c r="C124" s="38" t="s">
        <v>13</v>
      </c>
      <c r="D124" s="38" t="s">
        <v>85</v>
      </c>
      <c r="E124" s="38" t="s">
        <v>109</v>
      </c>
      <c r="F124" s="38" t="s">
        <v>115</v>
      </c>
      <c r="G124" s="38" t="s">
        <v>24</v>
      </c>
      <c r="H124" s="38" t="s">
        <v>15</v>
      </c>
      <c r="I124" s="38" t="s">
        <v>119</v>
      </c>
      <c r="J124" s="60"/>
      <c r="K124" s="40">
        <f>K125</f>
        <v>38.380000000000003</v>
      </c>
      <c r="L124" s="84"/>
      <c r="M124" s="85"/>
      <c r="N124" s="114"/>
      <c r="O124" s="106"/>
      <c r="P124" s="12"/>
      <c r="Q124" s="12"/>
      <c r="R124" s="7"/>
      <c r="S124" s="7"/>
      <c r="T124" s="7"/>
      <c r="U124" s="7"/>
    </row>
    <row r="125" spans="1:21" s="14" customFormat="1" ht="63.75" customHeight="1">
      <c r="A125" s="48"/>
      <c r="B125" s="43" t="s">
        <v>34</v>
      </c>
      <c r="C125" s="38" t="s">
        <v>13</v>
      </c>
      <c r="D125" s="38" t="s">
        <v>85</v>
      </c>
      <c r="E125" s="38" t="s">
        <v>109</v>
      </c>
      <c r="F125" s="38" t="s">
        <v>115</v>
      </c>
      <c r="G125" s="38" t="s">
        <v>24</v>
      </c>
      <c r="H125" s="38" t="s">
        <v>15</v>
      </c>
      <c r="I125" s="38" t="s">
        <v>119</v>
      </c>
      <c r="J125" s="60" t="s">
        <v>35</v>
      </c>
      <c r="K125" s="46">
        <v>38.380000000000003</v>
      </c>
      <c r="L125" s="84"/>
      <c r="M125" s="85"/>
      <c r="N125" s="18"/>
      <c r="O125" s="18"/>
      <c r="P125" s="12"/>
      <c r="Q125" s="12"/>
      <c r="R125" s="12"/>
      <c r="S125" s="12"/>
      <c r="T125" s="12"/>
      <c r="U125" s="12"/>
    </row>
    <row r="126" spans="1:21" s="14" customFormat="1" ht="138" customHeight="1">
      <c r="A126" s="48"/>
      <c r="B126" s="42" t="s">
        <v>241</v>
      </c>
      <c r="C126" s="38" t="s">
        <v>13</v>
      </c>
      <c r="D126" s="38" t="s">
        <v>85</v>
      </c>
      <c r="E126" s="38" t="s">
        <v>109</v>
      </c>
      <c r="F126" s="38" t="s">
        <v>120</v>
      </c>
      <c r="G126" s="38" t="s">
        <v>20</v>
      </c>
      <c r="H126" s="38" t="s">
        <v>21</v>
      </c>
      <c r="I126" s="38" t="s">
        <v>22</v>
      </c>
      <c r="J126" s="60"/>
      <c r="K126" s="40">
        <f>K127</f>
        <v>12.32</v>
      </c>
      <c r="L126" s="24"/>
      <c r="M126" s="12"/>
      <c r="N126" s="114"/>
      <c r="O126" s="107"/>
      <c r="P126" s="12"/>
      <c r="Q126" s="12"/>
      <c r="R126" s="12"/>
      <c r="S126" s="12"/>
      <c r="T126" s="12"/>
      <c r="U126" s="12"/>
    </row>
    <row r="127" spans="1:21" ht="133.5" customHeight="1">
      <c r="A127" s="22"/>
      <c r="B127" s="42" t="s">
        <v>274</v>
      </c>
      <c r="C127" s="38" t="s">
        <v>13</v>
      </c>
      <c r="D127" s="38" t="s">
        <v>85</v>
      </c>
      <c r="E127" s="38" t="s">
        <v>109</v>
      </c>
      <c r="F127" s="38" t="s">
        <v>120</v>
      </c>
      <c r="G127" s="38" t="s">
        <v>24</v>
      </c>
      <c r="H127" s="38" t="s">
        <v>21</v>
      </c>
      <c r="I127" s="38" t="s">
        <v>22</v>
      </c>
      <c r="J127" s="60"/>
      <c r="K127" s="40">
        <f>K128</f>
        <v>12.32</v>
      </c>
      <c r="L127" s="24"/>
      <c r="M127" s="12"/>
      <c r="N127" s="114"/>
      <c r="O127" s="107"/>
      <c r="P127" s="12"/>
      <c r="Q127" s="12"/>
      <c r="R127" s="7"/>
      <c r="S127" s="7"/>
      <c r="T127" s="7"/>
      <c r="U127" s="7"/>
    </row>
    <row r="128" spans="1:21" ht="73.5" customHeight="1">
      <c r="A128" s="22"/>
      <c r="B128" s="42" t="s">
        <v>121</v>
      </c>
      <c r="C128" s="38" t="s">
        <v>13</v>
      </c>
      <c r="D128" s="38" t="s">
        <v>85</v>
      </c>
      <c r="E128" s="38" t="s">
        <v>109</v>
      </c>
      <c r="F128" s="38" t="s">
        <v>120</v>
      </c>
      <c r="G128" s="38" t="s">
        <v>24</v>
      </c>
      <c r="H128" s="38" t="s">
        <v>15</v>
      </c>
      <c r="I128" s="38" t="s">
        <v>22</v>
      </c>
      <c r="J128" s="60"/>
      <c r="K128" s="92">
        <f>K129</f>
        <v>12.32</v>
      </c>
      <c r="L128" s="24"/>
      <c r="M128" s="12"/>
      <c r="N128" s="114"/>
      <c r="O128" s="107"/>
      <c r="P128" s="12"/>
      <c r="Q128" s="12"/>
      <c r="R128" s="7"/>
      <c r="S128" s="7"/>
      <c r="T128" s="7"/>
      <c r="U128" s="7"/>
    </row>
    <row r="129" spans="1:21" ht="36" customHeight="1">
      <c r="A129" s="22"/>
      <c r="B129" s="42" t="s">
        <v>122</v>
      </c>
      <c r="C129" s="38" t="s">
        <v>13</v>
      </c>
      <c r="D129" s="38" t="s">
        <v>85</v>
      </c>
      <c r="E129" s="38" t="s">
        <v>109</v>
      </c>
      <c r="F129" s="38" t="s">
        <v>120</v>
      </c>
      <c r="G129" s="38" t="s">
        <v>24</v>
      </c>
      <c r="H129" s="38" t="s">
        <v>15</v>
      </c>
      <c r="I129" s="38" t="s">
        <v>123</v>
      </c>
      <c r="J129" s="60"/>
      <c r="K129" s="40">
        <f>K130</f>
        <v>12.32</v>
      </c>
      <c r="L129" s="24"/>
      <c r="M129" s="12"/>
      <c r="N129" s="114"/>
      <c r="O129" s="107"/>
      <c r="P129" s="12"/>
      <c r="Q129" s="12"/>
      <c r="R129" s="7"/>
      <c r="S129" s="7"/>
      <c r="T129" s="7"/>
      <c r="U129" s="7"/>
    </row>
    <row r="130" spans="1:21" s="14" customFormat="1" ht="54" customHeight="1">
      <c r="A130" s="48"/>
      <c r="B130" s="43" t="s">
        <v>34</v>
      </c>
      <c r="C130" s="38" t="s">
        <v>13</v>
      </c>
      <c r="D130" s="38" t="s">
        <v>85</v>
      </c>
      <c r="E130" s="38" t="s">
        <v>109</v>
      </c>
      <c r="F130" s="38" t="s">
        <v>120</v>
      </c>
      <c r="G130" s="38" t="s">
        <v>24</v>
      </c>
      <c r="H130" s="38" t="s">
        <v>15</v>
      </c>
      <c r="I130" s="38" t="s">
        <v>123</v>
      </c>
      <c r="J130" s="60" t="s">
        <v>35</v>
      </c>
      <c r="K130" s="40">
        <v>12.32</v>
      </c>
      <c r="L130" s="24"/>
      <c r="M130" s="12"/>
      <c r="N130" s="18"/>
      <c r="O130" s="12"/>
      <c r="P130" s="12"/>
      <c r="Q130" s="12"/>
      <c r="R130" s="12"/>
      <c r="S130" s="12"/>
      <c r="T130" s="12"/>
      <c r="U130" s="12"/>
    </row>
    <row r="131" spans="1:21" ht="19.5" customHeight="1">
      <c r="A131" s="22"/>
      <c r="B131" s="61" t="s">
        <v>124</v>
      </c>
      <c r="C131" s="52" t="s">
        <v>13</v>
      </c>
      <c r="D131" s="62" t="s">
        <v>30</v>
      </c>
      <c r="E131" s="62"/>
      <c r="F131" s="62"/>
      <c r="G131" s="62"/>
      <c r="H131" s="62"/>
      <c r="I131" s="62"/>
      <c r="J131" s="62"/>
      <c r="K131" s="55">
        <f>K132+K155</f>
        <v>62435.427000000003</v>
      </c>
      <c r="L131" s="24"/>
      <c r="M131" s="12"/>
      <c r="N131" s="114"/>
      <c r="O131" s="107"/>
      <c r="P131" s="12"/>
      <c r="Q131" s="12"/>
      <c r="R131" s="7"/>
      <c r="S131" s="7"/>
      <c r="T131" s="7"/>
      <c r="U131" s="7"/>
    </row>
    <row r="132" spans="1:21" ht="36">
      <c r="A132" s="22"/>
      <c r="B132" s="42" t="s">
        <v>125</v>
      </c>
      <c r="C132" s="38" t="s">
        <v>13</v>
      </c>
      <c r="D132" s="60" t="s">
        <v>30</v>
      </c>
      <c r="E132" s="60" t="s">
        <v>126</v>
      </c>
      <c r="F132" s="60"/>
      <c r="G132" s="60"/>
      <c r="H132" s="60"/>
      <c r="I132" s="60"/>
      <c r="J132" s="60"/>
      <c r="K132" s="40">
        <f>K133+K144</f>
        <v>62090.427000000003</v>
      </c>
      <c r="L132" s="24"/>
      <c r="M132" s="18"/>
      <c r="N132" s="114"/>
      <c r="O132" s="107"/>
      <c r="P132" s="12"/>
      <c r="Q132" s="12"/>
      <c r="R132" s="7"/>
      <c r="S132" s="7"/>
      <c r="T132" s="7"/>
      <c r="U132" s="7"/>
    </row>
    <row r="133" spans="1:21" ht="116.25" customHeight="1">
      <c r="A133" s="22"/>
      <c r="B133" s="42" t="s">
        <v>242</v>
      </c>
      <c r="C133" s="38" t="s">
        <v>13</v>
      </c>
      <c r="D133" s="60" t="s">
        <v>30</v>
      </c>
      <c r="E133" s="60" t="s">
        <v>126</v>
      </c>
      <c r="F133" s="60" t="s">
        <v>127</v>
      </c>
      <c r="G133" s="60" t="s">
        <v>20</v>
      </c>
      <c r="H133" s="60" t="s">
        <v>21</v>
      </c>
      <c r="I133" s="60" t="s">
        <v>22</v>
      </c>
      <c r="J133" s="60"/>
      <c r="K133" s="40">
        <f>K134</f>
        <v>60563.100000000006</v>
      </c>
      <c r="L133" s="24"/>
      <c r="M133" s="12"/>
      <c r="N133" s="114"/>
      <c r="O133" s="107"/>
      <c r="P133" s="12"/>
      <c r="Q133" s="12"/>
      <c r="R133" s="7"/>
      <c r="S133" s="7"/>
      <c r="T133" s="7"/>
      <c r="U133" s="7"/>
    </row>
    <row r="134" spans="1:21" ht="96.75" customHeight="1">
      <c r="A134" s="22"/>
      <c r="B134" s="42" t="s">
        <v>128</v>
      </c>
      <c r="C134" s="38" t="s">
        <v>13</v>
      </c>
      <c r="D134" s="60" t="s">
        <v>30</v>
      </c>
      <c r="E134" s="60" t="s">
        <v>126</v>
      </c>
      <c r="F134" s="60" t="s">
        <v>127</v>
      </c>
      <c r="G134" s="60" t="s">
        <v>24</v>
      </c>
      <c r="H134" s="60" t="s">
        <v>21</v>
      </c>
      <c r="I134" s="60" t="s">
        <v>22</v>
      </c>
      <c r="J134" s="60"/>
      <c r="K134" s="40">
        <f>K135+K141</f>
        <v>60563.100000000006</v>
      </c>
      <c r="L134" s="24"/>
      <c r="M134" s="12"/>
      <c r="N134" s="114"/>
      <c r="O134" s="107"/>
      <c r="P134" s="12"/>
      <c r="Q134" s="12"/>
      <c r="R134" s="7"/>
      <c r="S134" s="7"/>
      <c r="T134" s="7"/>
      <c r="U134" s="7"/>
    </row>
    <row r="135" spans="1:21" ht="37.5" customHeight="1">
      <c r="A135" s="22"/>
      <c r="B135" s="42" t="s">
        <v>129</v>
      </c>
      <c r="C135" s="38" t="s">
        <v>13</v>
      </c>
      <c r="D135" s="60" t="s">
        <v>30</v>
      </c>
      <c r="E135" s="60" t="s">
        <v>126</v>
      </c>
      <c r="F135" s="60" t="s">
        <v>127</v>
      </c>
      <c r="G135" s="60" t="s">
        <v>24</v>
      </c>
      <c r="H135" s="60" t="s">
        <v>15</v>
      </c>
      <c r="I135" s="60" t="s">
        <v>22</v>
      </c>
      <c r="J135" s="60"/>
      <c r="K135" s="40">
        <f>K137</f>
        <v>5188.8</v>
      </c>
      <c r="L135" s="24"/>
      <c r="M135" s="12"/>
      <c r="N135" s="114"/>
      <c r="O135" s="107"/>
      <c r="P135" s="12"/>
      <c r="Q135" s="12"/>
      <c r="R135" s="7"/>
      <c r="S135" s="7"/>
      <c r="T135" s="7"/>
      <c r="U135" s="7"/>
    </row>
    <row r="136" spans="1:21" ht="36.75" customHeight="1">
      <c r="A136" s="22"/>
      <c r="B136" s="42" t="s">
        <v>130</v>
      </c>
      <c r="C136" s="38" t="s">
        <v>13</v>
      </c>
      <c r="D136" s="60" t="s">
        <v>30</v>
      </c>
      <c r="E136" s="60" t="s">
        <v>126</v>
      </c>
      <c r="F136" s="60" t="s">
        <v>127</v>
      </c>
      <c r="G136" s="60" t="s">
        <v>24</v>
      </c>
      <c r="H136" s="60" t="s">
        <v>15</v>
      </c>
      <c r="I136" s="60" t="s">
        <v>131</v>
      </c>
      <c r="J136" s="60"/>
      <c r="K136" s="40">
        <f>K137</f>
        <v>5188.8</v>
      </c>
      <c r="L136" s="24"/>
      <c r="M136" s="12"/>
      <c r="N136" s="114"/>
      <c r="O136" s="107"/>
      <c r="P136" s="12"/>
      <c r="Q136" s="12"/>
      <c r="R136" s="7"/>
      <c r="S136" s="7"/>
      <c r="T136" s="7"/>
      <c r="U136" s="7"/>
    </row>
    <row r="137" spans="1:21" s="14" customFormat="1" ht="84.6" customHeight="1">
      <c r="A137" s="48"/>
      <c r="B137" s="43" t="s">
        <v>34</v>
      </c>
      <c r="C137" s="38" t="s">
        <v>13</v>
      </c>
      <c r="D137" s="60" t="s">
        <v>30</v>
      </c>
      <c r="E137" s="60" t="s">
        <v>126</v>
      </c>
      <c r="F137" s="60" t="s">
        <v>127</v>
      </c>
      <c r="G137" s="60" t="s">
        <v>24</v>
      </c>
      <c r="H137" s="60" t="s">
        <v>15</v>
      </c>
      <c r="I137" s="60" t="s">
        <v>131</v>
      </c>
      <c r="J137" s="60" t="s">
        <v>35</v>
      </c>
      <c r="K137" s="46">
        <v>5188.8</v>
      </c>
      <c r="L137" s="24"/>
      <c r="M137" s="12"/>
      <c r="N137" s="46"/>
      <c r="O137" s="18"/>
      <c r="P137" s="12"/>
      <c r="Q137" s="12"/>
      <c r="R137" s="12"/>
      <c r="S137" s="12"/>
      <c r="T137" s="12"/>
      <c r="U137" s="12"/>
    </row>
    <row r="138" spans="1:21" s="14" customFormat="1" ht="319.5" hidden="1" customHeight="1">
      <c r="A138" s="48"/>
      <c r="B138" s="43" t="s">
        <v>219</v>
      </c>
      <c r="C138" s="38" t="s">
        <v>13</v>
      </c>
      <c r="D138" s="60" t="s">
        <v>30</v>
      </c>
      <c r="E138" s="60" t="s">
        <v>126</v>
      </c>
      <c r="F138" s="60" t="s">
        <v>127</v>
      </c>
      <c r="G138" s="60" t="s">
        <v>24</v>
      </c>
      <c r="H138" s="60" t="s">
        <v>85</v>
      </c>
      <c r="I138" s="60" t="s">
        <v>22</v>
      </c>
      <c r="J138" s="60"/>
      <c r="K138" s="46">
        <f>K139</f>
        <v>0</v>
      </c>
      <c r="L138" s="24"/>
      <c r="M138" s="12"/>
      <c r="N138" s="12"/>
      <c r="O138" s="12"/>
      <c r="P138" s="12"/>
      <c r="Q138" s="12"/>
      <c r="R138" s="12"/>
      <c r="S138" s="12"/>
      <c r="T138" s="12"/>
      <c r="U138" s="12"/>
    </row>
    <row r="139" spans="1:21" s="14" customFormat="1" ht="93.75" hidden="1" customHeight="1">
      <c r="A139" s="48"/>
      <c r="B139" s="43" t="s">
        <v>226</v>
      </c>
      <c r="C139" s="38" t="s">
        <v>13</v>
      </c>
      <c r="D139" s="60" t="s">
        <v>30</v>
      </c>
      <c r="E139" s="60" t="s">
        <v>126</v>
      </c>
      <c r="F139" s="60" t="s">
        <v>127</v>
      </c>
      <c r="G139" s="60" t="s">
        <v>24</v>
      </c>
      <c r="H139" s="60" t="s">
        <v>85</v>
      </c>
      <c r="I139" s="60" t="s">
        <v>218</v>
      </c>
      <c r="J139" s="60"/>
      <c r="K139" s="46">
        <f>K140</f>
        <v>0</v>
      </c>
      <c r="L139" s="24"/>
      <c r="M139" s="12"/>
      <c r="N139" s="12"/>
      <c r="O139" s="12"/>
      <c r="P139" s="12"/>
      <c r="Q139" s="12"/>
      <c r="R139" s="12"/>
      <c r="S139" s="12"/>
      <c r="T139" s="12"/>
      <c r="U139" s="12"/>
    </row>
    <row r="140" spans="1:21" s="14" customFormat="1" ht="57.75" hidden="1" customHeight="1">
      <c r="A140" s="48"/>
      <c r="B140" s="43" t="s">
        <v>34</v>
      </c>
      <c r="C140" s="38" t="s">
        <v>13</v>
      </c>
      <c r="D140" s="60" t="s">
        <v>30</v>
      </c>
      <c r="E140" s="60" t="s">
        <v>126</v>
      </c>
      <c r="F140" s="60" t="s">
        <v>127</v>
      </c>
      <c r="G140" s="60" t="s">
        <v>24</v>
      </c>
      <c r="H140" s="60" t="s">
        <v>85</v>
      </c>
      <c r="I140" s="60" t="s">
        <v>218</v>
      </c>
      <c r="J140" s="60" t="s">
        <v>35</v>
      </c>
      <c r="K140" s="46">
        <v>0</v>
      </c>
      <c r="L140" s="24"/>
      <c r="M140" s="12"/>
      <c r="N140" s="12"/>
      <c r="O140" s="12"/>
      <c r="P140" s="12"/>
      <c r="Q140" s="12"/>
      <c r="R140" s="12"/>
      <c r="S140" s="12"/>
      <c r="T140" s="12"/>
      <c r="U140" s="12"/>
    </row>
    <row r="141" spans="1:21" s="14" customFormat="1" ht="57.75" customHeight="1">
      <c r="A141" s="48"/>
      <c r="B141" s="43" t="s">
        <v>322</v>
      </c>
      <c r="C141" s="38" t="s">
        <v>13</v>
      </c>
      <c r="D141" s="60" t="s">
        <v>30</v>
      </c>
      <c r="E141" s="60" t="s">
        <v>126</v>
      </c>
      <c r="F141" s="60" t="s">
        <v>127</v>
      </c>
      <c r="G141" s="60" t="s">
        <v>24</v>
      </c>
      <c r="H141" s="60" t="s">
        <v>17</v>
      </c>
      <c r="I141" s="60" t="s">
        <v>22</v>
      </c>
      <c r="J141" s="60"/>
      <c r="K141" s="46">
        <f>K142</f>
        <v>55374.3</v>
      </c>
      <c r="L141" s="24"/>
      <c r="M141" s="12"/>
      <c r="N141" s="12"/>
      <c r="O141" s="12"/>
      <c r="P141" s="12"/>
      <c r="Q141" s="12"/>
      <c r="R141" s="12"/>
      <c r="S141" s="12"/>
      <c r="T141" s="12"/>
      <c r="U141" s="12"/>
    </row>
    <row r="142" spans="1:21" s="14" customFormat="1" ht="97.2" customHeight="1">
      <c r="A142" s="48"/>
      <c r="B142" s="43" t="s">
        <v>323</v>
      </c>
      <c r="C142" s="38" t="s">
        <v>13</v>
      </c>
      <c r="D142" s="60" t="s">
        <v>30</v>
      </c>
      <c r="E142" s="60" t="s">
        <v>126</v>
      </c>
      <c r="F142" s="60" t="s">
        <v>127</v>
      </c>
      <c r="G142" s="60" t="s">
        <v>24</v>
      </c>
      <c r="H142" s="60" t="s">
        <v>17</v>
      </c>
      <c r="I142" s="60" t="s">
        <v>218</v>
      </c>
      <c r="J142" s="60"/>
      <c r="K142" s="46">
        <f>K143</f>
        <v>55374.3</v>
      </c>
      <c r="L142" s="24"/>
      <c r="M142" s="12"/>
      <c r="N142" s="12"/>
      <c r="O142" s="12"/>
      <c r="P142" s="12"/>
      <c r="Q142" s="12"/>
      <c r="R142" s="12"/>
      <c r="S142" s="12"/>
      <c r="T142" s="12"/>
      <c r="U142" s="12"/>
    </row>
    <row r="143" spans="1:21" s="14" customFormat="1" ht="57.75" customHeight="1">
      <c r="A143" s="48"/>
      <c r="B143" s="43" t="s">
        <v>34</v>
      </c>
      <c r="C143" s="38" t="s">
        <v>13</v>
      </c>
      <c r="D143" s="60" t="s">
        <v>30</v>
      </c>
      <c r="E143" s="60" t="s">
        <v>126</v>
      </c>
      <c r="F143" s="60" t="s">
        <v>127</v>
      </c>
      <c r="G143" s="60" t="s">
        <v>24</v>
      </c>
      <c r="H143" s="60" t="s">
        <v>17</v>
      </c>
      <c r="I143" s="60" t="s">
        <v>218</v>
      </c>
      <c r="J143" s="60" t="s">
        <v>35</v>
      </c>
      <c r="K143" s="46">
        <v>55374.3</v>
      </c>
      <c r="L143" s="24"/>
      <c r="M143" s="12"/>
      <c r="N143" s="12"/>
      <c r="O143" s="12"/>
      <c r="P143" s="12"/>
      <c r="Q143" s="12"/>
      <c r="R143" s="12"/>
      <c r="S143" s="12"/>
      <c r="T143" s="12"/>
      <c r="U143" s="12"/>
    </row>
    <row r="144" spans="1:21" ht="123.75" customHeight="1">
      <c r="A144" s="22"/>
      <c r="B144" s="42" t="s">
        <v>243</v>
      </c>
      <c r="C144" s="38" t="s">
        <v>13</v>
      </c>
      <c r="D144" s="60" t="s">
        <v>30</v>
      </c>
      <c r="E144" s="60" t="s">
        <v>126</v>
      </c>
      <c r="F144" s="60" t="s">
        <v>132</v>
      </c>
      <c r="G144" s="60" t="s">
        <v>20</v>
      </c>
      <c r="H144" s="60" t="s">
        <v>21</v>
      </c>
      <c r="I144" s="60" t="s">
        <v>22</v>
      </c>
      <c r="J144" s="60"/>
      <c r="K144" s="40">
        <f>K148+K151+K154</f>
        <v>1527.327</v>
      </c>
      <c r="L144" s="24"/>
      <c r="M144" s="12"/>
      <c r="N144" s="114"/>
      <c r="O144" s="107"/>
      <c r="P144" s="12"/>
      <c r="Q144" s="12"/>
      <c r="R144" s="7"/>
      <c r="S144" s="7"/>
      <c r="T144" s="7"/>
      <c r="U144" s="7"/>
    </row>
    <row r="145" spans="1:21" ht="74.25" customHeight="1">
      <c r="A145" s="22"/>
      <c r="B145" s="42" t="s">
        <v>133</v>
      </c>
      <c r="C145" s="38" t="s">
        <v>13</v>
      </c>
      <c r="D145" s="60" t="s">
        <v>30</v>
      </c>
      <c r="E145" s="60" t="s">
        <v>126</v>
      </c>
      <c r="F145" s="60" t="s">
        <v>132</v>
      </c>
      <c r="G145" s="60" t="s">
        <v>24</v>
      </c>
      <c r="H145" s="60" t="s">
        <v>21</v>
      </c>
      <c r="I145" s="60" t="s">
        <v>22</v>
      </c>
      <c r="J145" s="60"/>
      <c r="K145" s="40">
        <f>K148+K151+K152</f>
        <v>1527.327</v>
      </c>
      <c r="L145" s="24"/>
      <c r="M145" s="12"/>
      <c r="N145" s="114"/>
      <c r="O145" s="107"/>
      <c r="P145" s="12"/>
      <c r="Q145" s="12"/>
      <c r="R145" s="7"/>
      <c r="S145" s="7"/>
      <c r="T145" s="7"/>
      <c r="U145" s="7"/>
    </row>
    <row r="146" spans="1:21" ht="70.2" customHeight="1">
      <c r="A146" s="22"/>
      <c r="B146" s="42" t="s">
        <v>134</v>
      </c>
      <c r="C146" s="38" t="s">
        <v>13</v>
      </c>
      <c r="D146" s="60" t="s">
        <v>30</v>
      </c>
      <c r="E146" s="60" t="s">
        <v>126</v>
      </c>
      <c r="F146" s="60" t="s">
        <v>132</v>
      </c>
      <c r="G146" s="60" t="s">
        <v>24</v>
      </c>
      <c r="H146" s="60" t="s">
        <v>15</v>
      </c>
      <c r="I146" s="60" t="s">
        <v>22</v>
      </c>
      <c r="J146" s="60"/>
      <c r="K146" s="40">
        <f>K148</f>
        <v>315</v>
      </c>
      <c r="L146" s="24"/>
      <c r="M146" s="12"/>
      <c r="N146" s="114"/>
      <c r="O146" s="107"/>
      <c r="P146" s="12"/>
      <c r="Q146" s="12"/>
      <c r="R146" s="7"/>
      <c r="S146" s="7"/>
      <c r="T146" s="7"/>
      <c r="U146" s="7"/>
    </row>
    <row r="147" spans="1:21" ht="58.2" customHeight="1">
      <c r="A147" s="22"/>
      <c r="B147" s="42" t="s">
        <v>135</v>
      </c>
      <c r="C147" s="38" t="s">
        <v>13</v>
      </c>
      <c r="D147" s="60" t="s">
        <v>30</v>
      </c>
      <c r="E147" s="60" t="s">
        <v>126</v>
      </c>
      <c r="F147" s="60" t="s">
        <v>132</v>
      </c>
      <c r="G147" s="60" t="s">
        <v>24</v>
      </c>
      <c r="H147" s="60" t="s">
        <v>15</v>
      </c>
      <c r="I147" s="60" t="s">
        <v>136</v>
      </c>
      <c r="J147" s="60"/>
      <c r="K147" s="40">
        <f>K148</f>
        <v>315</v>
      </c>
      <c r="L147" s="24"/>
      <c r="M147" s="12"/>
      <c r="N147" s="118"/>
      <c r="O147" s="107"/>
      <c r="P147" s="12"/>
      <c r="Q147" s="12"/>
      <c r="R147" s="7"/>
      <c r="S147" s="7"/>
      <c r="T147" s="7"/>
      <c r="U147" s="7"/>
    </row>
    <row r="148" spans="1:21" ht="78.599999999999994" customHeight="1">
      <c r="A148" s="22"/>
      <c r="B148" s="43" t="s">
        <v>34</v>
      </c>
      <c r="C148" s="38" t="s">
        <v>13</v>
      </c>
      <c r="D148" s="60" t="s">
        <v>30</v>
      </c>
      <c r="E148" s="60" t="s">
        <v>126</v>
      </c>
      <c r="F148" s="60" t="s">
        <v>132</v>
      </c>
      <c r="G148" s="60" t="s">
        <v>24</v>
      </c>
      <c r="H148" s="60" t="s">
        <v>15</v>
      </c>
      <c r="I148" s="60" t="s">
        <v>136</v>
      </c>
      <c r="J148" s="60" t="s">
        <v>35</v>
      </c>
      <c r="K148" s="40">
        <v>315</v>
      </c>
      <c r="L148" s="24"/>
      <c r="M148" s="12"/>
      <c r="N148" s="118"/>
      <c r="O148" s="107"/>
      <c r="P148" s="12"/>
      <c r="Q148" s="12"/>
      <c r="R148" s="7"/>
      <c r="S148" s="7"/>
      <c r="T148" s="7"/>
      <c r="U148" s="7"/>
    </row>
    <row r="149" spans="1:21" ht="35.25" customHeight="1">
      <c r="A149" s="22"/>
      <c r="B149" s="42" t="s">
        <v>137</v>
      </c>
      <c r="C149" s="38" t="s">
        <v>13</v>
      </c>
      <c r="D149" s="60" t="s">
        <v>30</v>
      </c>
      <c r="E149" s="60" t="s">
        <v>126</v>
      </c>
      <c r="F149" s="60" t="s">
        <v>132</v>
      </c>
      <c r="G149" s="60" t="s">
        <v>24</v>
      </c>
      <c r="H149" s="60" t="s">
        <v>17</v>
      </c>
      <c r="I149" s="60" t="s">
        <v>22</v>
      </c>
      <c r="J149" s="60"/>
      <c r="K149" s="40">
        <f>K150</f>
        <v>1032.327</v>
      </c>
      <c r="L149" s="24"/>
      <c r="M149" s="12"/>
      <c r="N149" s="114"/>
      <c r="O149" s="107"/>
      <c r="P149" s="12"/>
      <c r="Q149" s="12"/>
      <c r="R149" s="7"/>
      <c r="S149" s="7"/>
      <c r="T149" s="7"/>
      <c r="U149" s="7"/>
    </row>
    <row r="150" spans="1:21" ht="93.75" customHeight="1">
      <c r="A150" s="22"/>
      <c r="B150" s="42" t="s">
        <v>138</v>
      </c>
      <c r="C150" s="38" t="s">
        <v>13</v>
      </c>
      <c r="D150" s="60" t="s">
        <v>30</v>
      </c>
      <c r="E150" s="60" t="s">
        <v>126</v>
      </c>
      <c r="F150" s="60" t="s">
        <v>132</v>
      </c>
      <c r="G150" s="60" t="s">
        <v>24</v>
      </c>
      <c r="H150" s="60" t="s">
        <v>17</v>
      </c>
      <c r="I150" s="60" t="s">
        <v>139</v>
      </c>
      <c r="J150" s="60"/>
      <c r="K150" s="40">
        <v>1032.327</v>
      </c>
      <c r="L150" s="24"/>
      <c r="M150" s="12"/>
      <c r="N150" s="115"/>
      <c r="O150" s="107"/>
      <c r="P150" s="12"/>
      <c r="Q150" s="12"/>
      <c r="R150" s="7"/>
      <c r="S150" s="7"/>
      <c r="T150" s="7"/>
      <c r="U150" s="7"/>
    </row>
    <row r="151" spans="1:21" s="14" customFormat="1" ht="53.25" customHeight="1">
      <c r="A151" s="48"/>
      <c r="B151" s="43" t="s">
        <v>34</v>
      </c>
      <c r="C151" s="38" t="s">
        <v>13</v>
      </c>
      <c r="D151" s="60" t="s">
        <v>30</v>
      </c>
      <c r="E151" s="60" t="s">
        <v>126</v>
      </c>
      <c r="F151" s="60" t="s">
        <v>132</v>
      </c>
      <c r="G151" s="60" t="s">
        <v>24</v>
      </c>
      <c r="H151" s="60" t="s">
        <v>17</v>
      </c>
      <c r="I151" s="60" t="s">
        <v>139</v>
      </c>
      <c r="J151" s="60" t="s">
        <v>35</v>
      </c>
      <c r="K151" s="40">
        <v>1032.327</v>
      </c>
      <c r="L151" s="24"/>
      <c r="M151" s="12"/>
      <c r="N151" s="18"/>
      <c r="O151" s="12"/>
      <c r="P151" s="12"/>
      <c r="Q151" s="12"/>
      <c r="R151" s="12"/>
      <c r="S151" s="12"/>
      <c r="T151" s="12"/>
      <c r="U151" s="12"/>
    </row>
    <row r="152" spans="1:21" ht="86.25" customHeight="1">
      <c r="A152" s="22"/>
      <c r="B152" s="43" t="s">
        <v>260</v>
      </c>
      <c r="C152" s="38" t="s">
        <v>13</v>
      </c>
      <c r="D152" s="60" t="s">
        <v>30</v>
      </c>
      <c r="E152" s="60" t="s">
        <v>126</v>
      </c>
      <c r="F152" s="60" t="s">
        <v>132</v>
      </c>
      <c r="G152" s="60" t="s">
        <v>24</v>
      </c>
      <c r="H152" s="60" t="s">
        <v>85</v>
      </c>
      <c r="I152" s="60" t="s">
        <v>22</v>
      </c>
      <c r="J152" s="60"/>
      <c r="K152" s="40">
        <f>K153</f>
        <v>180</v>
      </c>
      <c r="L152" s="24"/>
      <c r="M152" s="12"/>
      <c r="N152" s="114"/>
      <c r="O152" s="107"/>
      <c r="P152" s="12"/>
      <c r="Q152" s="12"/>
      <c r="R152" s="7"/>
      <c r="S152" s="7"/>
      <c r="T152" s="7"/>
      <c r="U152" s="7"/>
    </row>
    <row r="153" spans="1:21" ht="53.25" customHeight="1">
      <c r="A153" s="22"/>
      <c r="B153" s="43" t="s">
        <v>261</v>
      </c>
      <c r="C153" s="38" t="s">
        <v>13</v>
      </c>
      <c r="D153" s="60" t="s">
        <v>30</v>
      </c>
      <c r="E153" s="60" t="s">
        <v>126</v>
      </c>
      <c r="F153" s="60" t="s">
        <v>132</v>
      </c>
      <c r="G153" s="60" t="s">
        <v>24</v>
      </c>
      <c r="H153" s="60" t="s">
        <v>85</v>
      </c>
      <c r="I153" s="60" t="s">
        <v>259</v>
      </c>
      <c r="J153" s="60"/>
      <c r="K153" s="40">
        <f>K154</f>
        <v>180</v>
      </c>
      <c r="L153" s="24"/>
      <c r="M153" s="12"/>
      <c r="N153" s="114"/>
      <c r="O153" s="107"/>
      <c r="P153" s="12"/>
      <c r="Q153" s="12"/>
      <c r="R153" s="7"/>
      <c r="S153" s="7"/>
      <c r="T153" s="7"/>
      <c r="U153" s="7"/>
    </row>
    <row r="154" spans="1:21" ht="63.75" customHeight="1">
      <c r="A154" s="22"/>
      <c r="B154" s="43" t="s">
        <v>34</v>
      </c>
      <c r="C154" s="38" t="s">
        <v>13</v>
      </c>
      <c r="D154" s="60" t="s">
        <v>30</v>
      </c>
      <c r="E154" s="60" t="s">
        <v>126</v>
      </c>
      <c r="F154" s="60" t="s">
        <v>132</v>
      </c>
      <c r="G154" s="60" t="s">
        <v>24</v>
      </c>
      <c r="H154" s="60" t="s">
        <v>85</v>
      </c>
      <c r="I154" s="60" t="s">
        <v>259</v>
      </c>
      <c r="J154" s="60" t="s">
        <v>35</v>
      </c>
      <c r="K154" s="40">
        <v>180</v>
      </c>
      <c r="L154" s="24"/>
      <c r="M154" s="12"/>
      <c r="N154" s="118"/>
      <c r="O154" s="107"/>
      <c r="P154" s="12"/>
      <c r="Q154" s="12"/>
      <c r="R154" s="7"/>
      <c r="S154" s="7"/>
      <c r="T154" s="7"/>
      <c r="U154" s="7"/>
    </row>
    <row r="155" spans="1:21" ht="42" customHeight="1">
      <c r="A155" s="22"/>
      <c r="B155" s="49" t="s">
        <v>140</v>
      </c>
      <c r="C155" s="38" t="s">
        <v>13</v>
      </c>
      <c r="D155" s="60" t="s">
        <v>30</v>
      </c>
      <c r="E155" s="60" t="s">
        <v>141</v>
      </c>
      <c r="F155" s="60"/>
      <c r="G155" s="60"/>
      <c r="H155" s="60"/>
      <c r="I155" s="60"/>
      <c r="J155" s="60"/>
      <c r="K155" s="40">
        <f>K156+K161</f>
        <v>345</v>
      </c>
      <c r="L155" s="24"/>
      <c r="M155" s="12"/>
      <c r="N155" s="114"/>
      <c r="O155" s="107"/>
      <c r="P155" s="12"/>
      <c r="Q155" s="12"/>
      <c r="R155" s="7"/>
      <c r="S155" s="7"/>
      <c r="T155" s="7"/>
      <c r="U155" s="7"/>
    </row>
    <row r="156" spans="1:21" ht="114" customHeight="1">
      <c r="A156" s="22"/>
      <c r="B156" s="42" t="s">
        <v>244</v>
      </c>
      <c r="C156" s="38" t="s">
        <v>13</v>
      </c>
      <c r="D156" s="60" t="s">
        <v>30</v>
      </c>
      <c r="E156" s="60" t="s">
        <v>141</v>
      </c>
      <c r="F156" s="60" t="s">
        <v>142</v>
      </c>
      <c r="G156" s="60" t="s">
        <v>20</v>
      </c>
      <c r="H156" s="60" t="s">
        <v>21</v>
      </c>
      <c r="I156" s="60" t="s">
        <v>22</v>
      </c>
      <c r="J156" s="60"/>
      <c r="K156" s="40">
        <f>K157</f>
        <v>5</v>
      </c>
      <c r="L156" s="24"/>
      <c r="M156" s="12"/>
      <c r="N156" s="114"/>
      <c r="O156" s="107"/>
      <c r="P156" s="12"/>
      <c r="Q156" s="12"/>
      <c r="R156" s="7"/>
      <c r="S156" s="7"/>
      <c r="T156" s="7"/>
      <c r="U156" s="7"/>
    </row>
    <row r="157" spans="1:21" ht="56.25" customHeight="1">
      <c r="A157" s="22"/>
      <c r="B157" s="42" t="s">
        <v>143</v>
      </c>
      <c r="C157" s="38" t="s">
        <v>13</v>
      </c>
      <c r="D157" s="60" t="s">
        <v>30</v>
      </c>
      <c r="E157" s="60" t="s">
        <v>141</v>
      </c>
      <c r="F157" s="60" t="s">
        <v>142</v>
      </c>
      <c r="G157" s="60" t="s">
        <v>24</v>
      </c>
      <c r="H157" s="60" t="s">
        <v>21</v>
      </c>
      <c r="I157" s="60" t="s">
        <v>22</v>
      </c>
      <c r="J157" s="60"/>
      <c r="K157" s="40">
        <f>K158</f>
        <v>5</v>
      </c>
      <c r="L157" s="24"/>
      <c r="M157" s="12"/>
      <c r="N157" s="114"/>
      <c r="O157" s="107"/>
      <c r="P157" s="12"/>
      <c r="Q157" s="12"/>
      <c r="R157" s="7"/>
      <c r="S157" s="7"/>
      <c r="T157" s="7"/>
      <c r="U157" s="7"/>
    </row>
    <row r="158" spans="1:21" ht="54" customHeight="1">
      <c r="A158" s="22"/>
      <c r="B158" s="42" t="s">
        <v>144</v>
      </c>
      <c r="C158" s="38" t="s">
        <v>13</v>
      </c>
      <c r="D158" s="60" t="s">
        <v>30</v>
      </c>
      <c r="E158" s="60" t="s">
        <v>141</v>
      </c>
      <c r="F158" s="60" t="s">
        <v>142</v>
      </c>
      <c r="G158" s="60" t="s">
        <v>24</v>
      </c>
      <c r="H158" s="60" t="s">
        <v>15</v>
      </c>
      <c r="I158" s="60" t="s">
        <v>22</v>
      </c>
      <c r="J158" s="60"/>
      <c r="K158" s="40">
        <f>K159</f>
        <v>5</v>
      </c>
      <c r="L158" s="24"/>
      <c r="M158" s="12"/>
      <c r="N158" s="114"/>
      <c r="O158" s="107"/>
      <c r="P158" s="12"/>
      <c r="Q158" s="12"/>
      <c r="R158" s="7"/>
      <c r="S158" s="7"/>
      <c r="T158" s="7"/>
      <c r="U158" s="7"/>
    </row>
    <row r="159" spans="1:21" ht="58.5" customHeight="1">
      <c r="A159" s="22"/>
      <c r="B159" s="42" t="s">
        <v>145</v>
      </c>
      <c r="C159" s="38" t="s">
        <v>13</v>
      </c>
      <c r="D159" s="60" t="s">
        <v>30</v>
      </c>
      <c r="E159" s="60" t="s">
        <v>141</v>
      </c>
      <c r="F159" s="60" t="s">
        <v>142</v>
      </c>
      <c r="G159" s="60" t="s">
        <v>24</v>
      </c>
      <c r="H159" s="60" t="s">
        <v>15</v>
      </c>
      <c r="I159" s="60" t="s">
        <v>146</v>
      </c>
      <c r="J159" s="60"/>
      <c r="K159" s="40">
        <f>K160</f>
        <v>5</v>
      </c>
      <c r="L159" s="24"/>
      <c r="M159" s="12"/>
      <c r="N159" s="114"/>
      <c r="O159" s="107"/>
      <c r="P159" s="12"/>
      <c r="Q159" s="12"/>
      <c r="R159" s="7"/>
      <c r="S159" s="7"/>
      <c r="T159" s="7"/>
      <c r="U159" s="7"/>
    </row>
    <row r="160" spans="1:21" ht="83.7" customHeight="1">
      <c r="A160" s="22"/>
      <c r="B160" s="43" t="s">
        <v>34</v>
      </c>
      <c r="C160" s="38" t="s">
        <v>13</v>
      </c>
      <c r="D160" s="60" t="s">
        <v>30</v>
      </c>
      <c r="E160" s="60" t="s">
        <v>141</v>
      </c>
      <c r="F160" s="60" t="s">
        <v>142</v>
      </c>
      <c r="G160" s="60" t="s">
        <v>24</v>
      </c>
      <c r="H160" s="60" t="s">
        <v>15</v>
      </c>
      <c r="I160" s="60" t="s">
        <v>146</v>
      </c>
      <c r="J160" s="60" t="s">
        <v>35</v>
      </c>
      <c r="K160" s="92">
        <v>5</v>
      </c>
      <c r="L160" s="26" t="e">
        <f>#REF!</f>
        <v>#REF!</v>
      </c>
      <c r="M160" s="12"/>
      <c r="N160" s="114"/>
      <c r="O160" s="107"/>
      <c r="P160" s="12"/>
      <c r="Q160" s="12"/>
      <c r="R160" s="7"/>
      <c r="S160" s="7"/>
      <c r="T160" s="7"/>
      <c r="U160" s="7"/>
    </row>
    <row r="161" spans="1:21" ht="95.25" customHeight="1">
      <c r="A161" s="22"/>
      <c r="B161" s="101" t="s">
        <v>271</v>
      </c>
      <c r="C161" s="45" t="s">
        <v>13</v>
      </c>
      <c r="D161" s="63" t="s">
        <v>30</v>
      </c>
      <c r="E161" s="63" t="s">
        <v>141</v>
      </c>
      <c r="F161" s="63" t="s">
        <v>147</v>
      </c>
      <c r="G161" s="63" t="s">
        <v>20</v>
      </c>
      <c r="H161" s="63" t="s">
        <v>21</v>
      </c>
      <c r="I161" s="63" t="s">
        <v>22</v>
      </c>
      <c r="J161" s="63"/>
      <c r="K161" s="46">
        <f>K162</f>
        <v>340</v>
      </c>
      <c r="L161" s="27"/>
      <c r="M161" s="13"/>
      <c r="N161" s="114"/>
      <c r="O161" s="107"/>
      <c r="P161" s="12"/>
      <c r="Q161" s="12"/>
      <c r="R161" s="7"/>
      <c r="S161" s="7"/>
      <c r="T161" s="7"/>
      <c r="U161" s="7"/>
    </row>
    <row r="162" spans="1:21" ht="96.75" customHeight="1">
      <c r="A162" s="22"/>
      <c r="B162" s="101" t="s">
        <v>148</v>
      </c>
      <c r="C162" s="45" t="s">
        <v>13</v>
      </c>
      <c r="D162" s="63" t="s">
        <v>30</v>
      </c>
      <c r="E162" s="63" t="s">
        <v>141</v>
      </c>
      <c r="F162" s="63" t="s">
        <v>147</v>
      </c>
      <c r="G162" s="63" t="s">
        <v>24</v>
      </c>
      <c r="H162" s="63" t="s">
        <v>21</v>
      </c>
      <c r="I162" s="63" t="s">
        <v>22</v>
      </c>
      <c r="J162" s="63"/>
      <c r="K162" s="46">
        <f>K163</f>
        <v>340</v>
      </c>
      <c r="L162" s="27"/>
      <c r="M162" s="13"/>
      <c r="N162" s="114"/>
      <c r="O162" s="107"/>
      <c r="P162" s="12"/>
      <c r="Q162" s="12"/>
      <c r="R162" s="7"/>
      <c r="S162" s="7"/>
      <c r="T162" s="7"/>
      <c r="U162" s="7"/>
    </row>
    <row r="163" spans="1:21" ht="55.5" customHeight="1">
      <c r="A163" s="22"/>
      <c r="B163" s="101" t="s">
        <v>149</v>
      </c>
      <c r="C163" s="45" t="s">
        <v>13</v>
      </c>
      <c r="D163" s="63" t="s">
        <v>30</v>
      </c>
      <c r="E163" s="63" t="s">
        <v>141</v>
      </c>
      <c r="F163" s="63" t="s">
        <v>147</v>
      </c>
      <c r="G163" s="63" t="s">
        <v>24</v>
      </c>
      <c r="H163" s="63" t="s">
        <v>15</v>
      </c>
      <c r="I163" s="63" t="s">
        <v>22</v>
      </c>
      <c r="J163" s="63"/>
      <c r="K163" s="46">
        <f>K165</f>
        <v>340</v>
      </c>
      <c r="L163" s="27"/>
      <c r="M163" s="13"/>
      <c r="N163" s="114"/>
      <c r="O163" s="107"/>
      <c r="P163" s="12"/>
      <c r="Q163" s="12"/>
      <c r="R163" s="7"/>
      <c r="S163" s="7"/>
      <c r="T163" s="7"/>
      <c r="U163" s="7"/>
    </row>
    <row r="164" spans="1:21" ht="73.5" customHeight="1">
      <c r="A164" s="22"/>
      <c r="B164" s="101" t="s">
        <v>150</v>
      </c>
      <c r="C164" s="45" t="s">
        <v>13</v>
      </c>
      <c r="D164" s="63" t="s">
        <v>30</v>
      </c>
      <c r="E164" s="63" t="s">
        <v>141</v>
      </c>
      <c r="F164" s="63" t="s">
        <v>147</v>
      </c>
      <c r="G164" s="63" t="s">
        <v>24</v>
      </c>
      <c r="H164" s="63" t="s">
        <v>15</v>
      </c>
      <c r="I164" s="63" t="s">
        <v>151</v>
      </c>
      <c r="J164" s="63"/>
      <c r="K164" s="46">
        <f>K165</f>
        <v>340</v>
      </c>
      <c r="L164" s="27"/>
      <c r="M164" s="13"/>
      <c r="N164" s="114"/>
      <c r="O164" s="107"/>
      <c r="P164" s="12"/>
      <c r="Q164" s="12"/>
      <c r="R164" s="7"/>
      <c r="S164" s="7"/>
      <c r="T164" s="7"/>
      <c r="U164" s="7"/>
    </row>
    <row r="165" spans="1:21" ht="76.2" customHeight="1">
      <c r="A165" s="22"/>
      <c r="B165" s="43" t="s">
        <v>34</v>
      </c>
      <c r="C165" s="45" t="s">
        <v>13</v>
      </c>
      <c r="D165" s="63" t="s">
        <v>30</v>
      </c>
      <c r="E165" s="63" t="s">
        <v>141</v>
      </c>
      <c r="F165" s="63" t="s">
        <v>147</v>
      </c>
      <c r="G165" s="63" t="s">
        <v>24</v>
      </c>
      <c r="H165" s="63" t="s">
        <v>15</v>
      </c>
      <c r="I165" s="63" t="s">
        <v>151</v>
      </c>
      <c r="J165" s="63" t="s">
        <v>35</v>
      </c>
      <c r="K165" s="46">
        <v>340</v>
      </c>
      <c r="L165" s="27"/>
      <c r="M165" s="13"/>
      <c r="N165" s="114"/>
      <c r="O165" s="106"/>
      <c r="P165" s="12"/>
      <c r="Q165" s="12"/>
      <c r="R165" s="7"/>
      <c r="S165" s="7"/>
      <c r="T165" s="7"/>
      <c r="U165" s="7"/>
    </row>
    <row r="166" spans="1:21" s="14" customFormat="1" ht="76.2" customHeight="1">
      <c r="A166" s="48"/>
      <c r="B166" s="49" t="s">
        <v>332</v>
      </c>
      <c r="C166" s="38" t="s">
        <v>13</v>
      </c>
      <c r="D166" s="60" t="s">
        <v>30</v>
      </c>
      <c r="E166" s="60" t="s">
        <v>141</v>
      </c>
      <c r="F166" s="38" t="s">
        <v>331</v>
      </c>
      <c r="G166" s="38" t="s">
        <v>20</v>
      </c>
      <c r="H166" s="38" t="s">
        <v>21</v>
      </c>
      <c r="I166" s="38" t="s">
        <v>22</v>
      </c>
      <c r="J166" s="38"/>
      <c r="K166" s="40">
        <f>K167</f>
        <v>0.1</v>
      </c>
      <c r="L166" s="84"/>
      <c r="M166" s="85"/>
      <c r="N166" s="12"/>
      <c r="O166" s="18"/>
      <c r="P166" s="12"/>
      <c r="Q166" s="12"/>
      <c r="R166" s="12"/>
      <c r="S166" s="12"/>
      <c r="T166" s="12"/>
      <c r="U166" s="12"/>
    </row>
    <row r="167" spans="1:21" s="14" customFormat="1" ht="76.2" customHeight="1">
      <c r="A167" s="48"/>
      <c r="B167" s="49" t="s">
        <v>333</v>
      </c>
      <c r="C167" s="38" t="s">
        <v>13</v>
      </c>
      <c r="D167" s="60" t="s">
        <v>30</v>
      </c>
      <c r="E167" s="60" t="s">
        <v>141</v>
      </c>
      <c r="F167" s="38" t="s">
        <v>331</v>
      </c>
      <c r="G167" s="38" t="s">
        <v>24</v>
      </c>
      <c r="H167" s="38" t="s">
        <v>21</v>
      </c>
      <c r="I167" s="38" t="s">
        <v>22</v>
      </c>
      <c r="J167" s="38"/>
      <c r="K167" s="40">
        <f>K168</f>
        <v>0.1</v>
      </c>
      <c r="L167" s="84"/>
      <c r="M167" s="85"/>
      <c r="N167" s="12"/>
      <c r="O167" s="18"/>
      <c r="P167" s="12"/>
      <c r="Q167" s="12"/>
      <c r="R167" s="12"/>
      <c r="S167" s="12"/>
      <c r="T167" s="12"/>
      <c r="U167" s="12"/>
    </row>
    <row r="168" spans="1:21" s="14" customFormat="1" ht="76.2" customHeight="1">
      <c r="A168" s="48"/>
      <c r="B168" s="49" t="s">
        <v>94</v>
      </c>
      <c r="C168" s="38" t="s">
        <v>13</v>
      </c>
      <c r="D168" s="60" t="s">
        <v>30</v>
      </c>
      <c r="E168" s="60" t="s">
        <v>141</v>
      </c>
      <c r="F168" s="38" t="s">
        <v>331</v>
      </c>
      <c r="G168" s="38" t="s">
        <v>24</v>
      </c>
      <c r="H168" s="38" t="s">
        <v>21</v>
      </c>
      <c r="I168" s="38" t="s">
        <v>95</v>
      </c>
      <c r="J168" s="38"/>
      <c r="K168" s="40">
        <f>K169</f>
        <v>0.1</v>
      </c>
      <c r="L168" s="84"/>
      <c r="M168" s="85"/>
      <c r="N168" s="12"/>
      <c r="O168" s="18"/>
      <c r="P168" s="12"/>
      <c r="Q168" s="12"/>
      <c r="R168" s="12"/>
      <c r="S168" s="12"/>
      <c r="T168" s="12"/>
      <c r="U168" s="12"/>
    </row>
    <row r="169" spans="1:21" s="14" customFormat="1" ht="76.2" customHeight="1">
      <c r="A169" s="48"/>
      <c r="B169" s="47" t="s">
        <v>49</v>
      </c>
      <c r="C169" s="38" t="s">
        <v>13</v>
      </c>
      <c r="D169" s="60" t="s">
        <v>30</v>
      </c>
      <c r="E169" s="60" t="s">
        <v>141</v>
      </c>
      <c r="F169" s="38" t="s">
        <v>331</v>
      </c>
      <c r="G169" s="38" t="s">
        <v>24</v>
      </c>
      <c r="H169" s="38" t="s">
        <v>21</v>
      </c>
      <c r="I169" s="38" t="s">
        <v>95</v>
      </c>
      <c r="J169" s="38" t="s">
        <v>50</v>
      </c>
      <c r="K169" s="40">
        <v>0.1</v>
      </c>
      <c r="L169" s="84"/>
      <c r="M169" s="85"/>
      <c r="N169" s="12"/>
      <c r="O169" s="18"/>
      <c r="P169" s="12"/>
      <c r="Q169" s="12"/>
      <c r="R169" s="12"/>
      <c r="S169" s="12"/>
      <c r="T169" s="12"/>
      <c r="U169" s="12"/>
    </row>
    <row r="170" spans="1:21" ht="34.950000000000003" customHeight="1">
      <c r="A170" s="22"/>
      <c r="B170" s="64" t="s">
        <v>152</v>
      </c>
      <c r="C170" s="52" t="s">
        <v>13</v>
      </c>
      <c r="D170" s="65" t="s">
        <v>153</v>
      </c>
      <c r="E170" s="34"/>
      <c r="F170" s="34"/>
      <c r="G170" s="34"/>
      <c r="H170" s="34"/>
      <c r="I170" s="34"/>
      <c r="J170" s="34"/>
      <c r="K170" s="100">
        <f>K171+K192</f>
        <v>15583.437999999998</v>
      </c>
      <c r="L170" s="26"/>
      <c r="M170" s="18"/>
      <c r="N170" s="114"/>
      <c r="O170" s="107"/>
      <c r="P170" s="12"/>
      <c r="Q170" s="12"/>
      <c r="R170" s="7"/>
      <c r="S170" s="7"/>
      <c r="T170" s="7"/>
      <c r="U170" s="7"/>
    </row>
    <row r="171" spans="1:21" ht="34.950000000000003" customHeight="1">
      <c r="A171" s="22"/>
      <c r="B171" s="43" t="s">
        <v>283</v>
      </c>
      <c r="C171" s="38" t="s">
        <v>13</v>
      </c>
      <c r="D171" s="60" t="s">
        <v>153</v>
      </c>
      <c r="E171" s="60" t="s">
        <v>17</v>
      </c>
      <c r="F171" s="60"/>
      <c r="G171" s="60"/>
      <c r="H171" s="60"/>
      <c r="I171" s="60"/>
      <c r="J171" s="60"/>
      <c r="K171" s="40">
        <f>K172+K177</f>
        <v>12799.137999999999</v>
      </c>
      <c r="L171" s="26"/>
      <c r="M171" s="18"/>
      <c r="N171" s="114"/>
      <c r="O171" s="107"/>
      <c r="P171" s="12"/>
      <c r="Q171" s="12"/>
      <c r="R171" s="7"/>
      <c r="S171" s="7"/>
      <c r="T171" s="7"/>
      <c r="U171" s="7"/>
    </row>
    <row r="172" spans="1:21" ht="49.2" customHeight="1">
      <c r="A172" s="22"/>
      <c r="B172" s="43" t="s">
        <v>284</v>
      </c>
      <c r="C172" s="38" t="s">
        <v>13</v>
      </c>
      <c r="D172" s="60" t="s">
        <v>153</v>
      </c>
      <c r="E172" s="60" t="s">
        <v>17</v>
      </c>
      <c r="F172" s="60" t="s">
        <v>285</v>
      </c>
      <c r="G172" s="60" t="s">
        <v>20</v>
      </c>
      <c r="H172" s="60" t="s">
        <v>21</v>
      </c>
      <c r="I172" s="60" t="s">
        <v>22</v>
      </c>
      <c r="J172" s="60"/>
      <c r="K172" s="40">
        <f>K176</f>
        <v>1100</v>
      </c>
      <c r="L172" s="26"/>
      <c r="M172" s="18"/>
      <c r="N172" s="114"/>
      <c r="O172" s="107"/>
      <c r="P172" s="12"/>
      <c r="Q172" s="12"/>
      <c r="R172" s="7"/>
      <c r="S172" s="7"/>
      <c r="T172" s="7"/>
      <c r="U172" s="7"/>
    </row>
    <row r="173" spans="1:21" ht="34.950000000000003" customHeight="1">
      <c r="A173" s="22"/>
      <c r="B173" s="43" t="s">
        <v>286</v>
      </c>
      <c r="C173" s="38" t="s">
        <v>13</v>
      </c>
      <c r="D173" s="60" t="s">
        <v>153</v>
      </c>
      <c r="E173" s="60" t="s">
        <v>17</v>
      </c>
      <c r="F173" s="60" t="s">
        <v>285</v>
      </c>
      <c r="G173" s="60" t="s">
        <v>24</v>
      </c>
      <c r="H173" s="60" t="s">
        <v>21</v>
      </c>
      <c r="I173" s="60" t="s">
        <v>22</v>
      </c>
      <c r="J173" s="60"/>
      <c r="K173" s="40">
        <f>K176</f>
        <v>1100</v>
      </c>
      <c r="L173" s="26"/>
      <c r="M173" s="18"/>
      <c r="N173" s="114"/>
      <c r="O173" s="107"/>
      <c r="P173" s="12"/>
      <c r="Q173" s="12"/>
      <c r="R173" s="7"/>
      <c r="S173" s="7"/>
      <c r="T173" s="7"/>
      <c r="U173" s="7"/>
    </row>
    <row r="174" spans="1:21" ht="34.950000000000003" customHeight="1">
      <c r="A174" s="22"/>
      <c r="B174" s="43" t="s">
        <v>287</v>
      </c>
      <c r="C174" s="38" t="s">
        <v>13</v>
      </c>
      <c r="D174" s="60" t="s">
        <v>153</v>
      </c>
      <c r="E174" s="60" t="s">
        <v>17</v>
      </c>
      <c r="F174" s="60" t="s">
        <v>285</v>
      </c>
      <c r="G174" s="60" t="s">
        <v>24</v>
      </c>
      <c r="H174" s="60" t="s">
        <v>15</v>
      </c>
      <c r="I174" s="60" t="s">
        <v>22</v>
      </c>
      <c r="J174" s="60"/>
      <c r="K174" s="40">
        <f>K176</f>
        <v>1100</v>
      </c>
      <c r="L174" s="26"/>
      <c r="M174" s="18"/>
      <c r="N174" s="114"/>
      <c r="O174" s="107"/>
      <c r="P174" s="12"/>
      <c r="Q174" s="12"/>
      <c r="R174" s="7"/>
      <c r="S174" s="7"/>
      <c r="T174" s="7"/>
      <c r="U174" s="7"/>
    </row>
    <row r="175" spans="1:21" ht="34.950000000000003" customHeight="1">
      <c r="A175" s="22"/>
      <c r="B175" s="43" t="s">
        <v>288</v>
      </c>
      <c r="C175" s="38" t="s">
        <v>13</v>
      </c>
      <c r="D175" s="60" t="s">
        <v>153</v>
      </c>
      <c r="E175" s="60" t="s">
        <v>17</v>
      </c>
      <c r="F175" s="60" t="s">
        <v>285</v>
      </c>
      <c r="G175" s="60" t="s">
        <v>24</v>
      </c>
      <c r="H175" s="60" t="s">
        <v>15</v>
      </c>
      <c r="I175" s="60" t="s">
        <v>289</v>
      </c>
      <c r="J175" s="60"/>
      <c r="K175" s="40">
        <f>K176</f>
        <v>1100</v>
      </c>
      <c r="L175" s="26"/>
      <c r="M175" s="18"/>
      <c r="N175" s="114"/>
      <c r="O175" s="107"/>
      <c r="P175" s="12"/>
      <c r="Q175" s="12"/>
      <c r="R175" s="7"/>
      <c r="S175" s="7"/>
      <c r="T175" s="7"/>
      <c r="U175" s="7"/>
    </row>
    <row r="176" spans="1:21" ht="34.950000000000003" customHeight="1">
      <c r="A176" s="22"/>
      <c r="B176" s="43" t="s">
        <v>34</v>
      </c>
      <c r="C176" s="38" t="s">
        <v>13</v>
      </c>
      <c r="D176" s="60" t="s">
        <v>153</v>
      </c>
      <c r="E176" s="60" t="s">
        <v>17</v>
      </c>
      <c r="F176" s="60" t="s">
        <v>285</v>
      </c>
      <c r="G176" s="60" t="s">
        <v>24</v>
      </c>
      <c r="H176" s="60" t="s">
        <v>15</v>
      </c>
      <c r="I176" s="60" t="s">
        <v>289</v>
      </c>
      <c r="J176" s="60" t="s">
        <v>35</v>
      </c>
      <c r="K176" s="40">
        <v>1100</v>
      </c>
      <c r="L176" s="95"/>
      <c r="M176" s="96"/>
      <c r="N176" s="114"/>
      <c r="O176" s="107"/>
      <c r="P176" s="12"/>
      <c r="Q176" s="12"/>
      <c r="R176" s="7"/>
      <c r="S176" s="7"/>
      <c r="T176" s="7"/>
      <c r="U176" s="7"/>
    </row>
    <row r="177" spans="1:21" ht="69.599999999999994" customHeight="1">
      <c r="A177" s="22"/>
      <c r="B177" s="43" t="s">
        <v>290</v>
      </c>
      <c r="C177" s="38" t="s">
        <v>13</v>
      </c>
      <c r="D177" s="60" t="s">
        <v>153</v>
      </c>
      <c r="E177" s="60" t="s">
        <v>17</v>
      </c>
      <c r="F177" s="60" t="s">
        <v>285</v>
      </c>
      <c r="G177" s="60" t="s">
        <v>20</v>
      </c>
      <c r="H177" s="60" t="s">
        <v>21</v>
      </c>
      <c r="I177" s="60" t="s">
        <v>22</v>
      </c>
      <c r="J177" s="60"/>
      <c r="K177" s="40">
        <f>K181+K187+K191+K183</f>
        <v>11699.137999999999</v>
      </c>
      <c r="L177" s="95"/>
      <c r="M177" s="96"/>
      <c r="N177" s="114"/>
      <c r="O177" s="107"/>
      <c r="P177" s="12"/>
      <c r="Q177" s="12"/>
      <c r="R177" s="7"/>
      <c r="S177" s="7"/>
      <c r="T177" s="7"/>
      <c r="U177" s="7"/>
    </row>
    <row r="178" spans="1:21" ht="90.9" customHeight="1">
      <c r="A178" s="22"/>
      <c r="B178" s="43" t="s">
        <v>300</v>
      </c>
      <c r="C178" s="38" t="s">
        <v>13</v>
      </c>
      <c r="D178" s="60" t="s">
        <v>153</v>
      </c>
      <c r="E178" s="60" t="s">
        <v>17</v>
      </c>
      <c r="F178" s="60" t="s">
        <v>285</v>
      </c>
      <c r="G178" s="60" t="s">
        <v>68</v>
      </c>
      <c r="H178" s="60" t="s">
        <v>21</v>
      </c>
      <c r="I178" s="60" t="s">
        <v>22</v>
      </c>
      <c r="J178" s="60"/>
      <c r="K178" s="40">
        <f>K179</f>
        <v>758.73800000000006</v>
      </c>
      <c r="L178" s="26"/>
      <c r="M178" s="18"/>
      <c r="N178" s="114"/>
      <c r="O178" s="107"/>
      <c r="P178" s="12"/>
      <c r="Q178" s="12"/>
      <c r="R178" s="7"/>
      <c r="S178" s="7"/>
      <c r="T178" s="7"/>
      <c r="U178" s="7"/>
    </row>
    <row r="179" spans="1:21" ht="49.5" customHeight="1">
      <c r="A179" s="22"/>
      <c r="B179" s="43" t="s">
        <v>301</v>
      </c>
      <c r="C179" s="38" t="s">
        <v>13</v>
      </c>
      <c r="D179" s="60" t="s">
        <v>153</v>
      </c>
      <c r="E179" s="60" t="s">
        <v>17</v>
      </c>
      <c r="F179" s="60" t="s">
        <v>285</v>
      </c>
      <c r="G179" s="60" t="s">
        <v>68</v>
      </c>
      <c r="H179" s="60" t="s">
        <v>15</v>
      </c>
      <c r="I179" s="60" t="s">
        <v>22</v>
      </c>
      <c r="J179" s="60"/>
      <c r="K179" s="40">
        <f>K181</f>
        <v>758.73800000000006</v>
      </c>
      <c r="L179" s="26"/>
      <c r="M179" s="18"/>
      <c r="N179" s="114"/>
      <c r="O179" s="107"/>
      <c r="P179" s="12"/>
      <c r="Q179" s="12"/>
      <c r="R179" s="7"/>
      <c r="S179" s="7"/>
      <c r="T179" s="7"/>
      <c r="U179" s="7"/>
    </row>
    <row r="180" spans="1:21" ht="65.25" customHeight="1">
      <c r="A180" s="22"/>
      <c r="B180" s="43" t="s">
        <v>302</v>
      </c>
      <c r="C180" s="38" t="s">
        <v>13</v>
      </c>
      <c r="D180" s="60" t="s">
        <v>153</v>
      </c>
      <c r="E180" s="60" t="s">
        <v>17</v>
      </c>
      <c r="F180" s="60" t="s">
        <v>285</v>
      </c>
      <c r="G180" s="60" t="s">
        <v>68</v>
      </c>
      <c r="H180" s="60" t="s">
        <v>15</v>
      </c>
      <c r="I180" s="60" t="s">
        <v>303</v>
      </c>
      <c r="J180" s="60"/>
      <c r="K180" s="40">
        <f>K181</f>
        <v>758.73800000000006</v>
      </c>
      <c r="L180" s="26"/>
      <c r="M180" s="18"/>
      <c r="N180" s="114"/>
      <c r="O180" s="107"/>
      <c r="P180" s="12"/>
      <c r="Q180" s="12"/>
      <c r="R180" s="7"/>
      <c r="S180" s="7"/>
      <c r="T180" s="7"/>
      <c r="U180" s="7"/>
    </row>
    <row r="181" spans="1:21" s="14" customFormat="1" ht="46.5" customHeight="1">
      <c r="A181" s="48"/>
      <c r="B181" s="43" t="s">
        <v>291</v>
      </c>
      <c r="C181" s="38" t="s">
        <v>13</v>
      </c>
      <c r="D181" s="60" t="s">
        <v>153</v>
      </c>
      <c r="E181" s="60" t="s">
        <v>17</v>
      </c>
      <c r="F181" s="60" t="s">
        <v>285</v>
      </c>
      <c r="G181" s="60" t="s">
        <v>68</v>
      </c>
      <c r="H181" s="60" t="s">
        <v>15</v>
      </c>
      <c r="I181" s="60" t="s">
        <v>303</v>
      </c>
      <c r="J181" s="60" t="s">
        <v>292</v>
      </c>
      <c r="K181" s="40">
        <v>758.73800000000006</v>
      </c>
      <c r="L181" s="26"/>
      <c r="M181" s="18"/>
      <c r="N181" s="18"/>
      <c r="O181" s="12"/>
      <c r="P181" s="12"/>
      <c r="Q181" s="12"/>
      <c r="R181" s="12"/>
      <c r="S181" s="12"/>
      <c r="T181" s="12"/>
      <c r="U181" s="12"/>
    </row>
    <row r="182" spans="1:21" ht="126.6" customHeight="1">
      <c r="A182" s="22"/>
      <c r="B182" s="43" t="s">
        <v>293</v>
      </c>
      <c r="C182" s="38" t="s">
        <v>13</v>
      </c>
      <c r="D182" s="60" t="s">
        <v>153</v>
      </c>
      <c r="E182" s="60" t="s">
        <v>17</v>
      </c>
      <c r="F182" s="60" t="s">
        <v>285</v>
      </c>
      <c r="G182" s="60" t="s">
        <v>68</v>
      </c>
      <c r="H182" s="60" t="s">
        <v>15</v>
      </c>
      <c r="I182" s="60" t="s">
        <v>294</v>
      </c>
      <c r="J182" s="60"/>
      <c r="K182" s="40">
        <f>K183</f>
        <v>6311.5</v>
      </c>
      <c r="L182" s="26"/>
      <c r="M182" s="18"/>
      <c r="N182" s="114"/>
      <c r="O182" s="107"/>
      <c r="P182" s="12"/>
      <c r="Q182" s="12"/>
      <c r="R182" s="7"/>
      <c r="S182" s="7"/>
      <c r="T182" s="7"/>
      <c r="U182" s="7"/>
    </row>
    <row r="183" spans="1:21" ht="46.5" customHeight="1">
      <c r="A183" s="22"/>
      <c r="B183" s="66" t="s">
        <v>319</v>
      </c>
      <c r="C183" s="38" t="s">
        <v>13</v>
      </c>
      <c r="D183" s="60" t="s">
        <v>153</v>
      </c>
      <c r="E183" s="60" t="s">
        <v>17</v>
      </c>
      <c r="F183" s="60" t="s">
        <v>285</v>
      </c>
      <c r="G183" s="60" t="s">
        <v>68</v>
      </c>
      <c r="H183" s="60" t="s">
        <v>15</v>
      </c>
      <c r="I183" s="60" t="s">
        <v>294</v>
      </c>
      <c r="J183" s="60" t="s">
        <v>292</v>
      </c>
      <c r="K183" s="40">
        <v>6311.5</v>
      </c>
      <c r="L183" s="26"/>
      <c r="M183" s="18"/>
      <c r="N183" s="114"/>
      <c r="O183" s="107"/>
      <c r="P183" s="12"/>
      <c r="Q183" s="12"/>
      <c r="R183" s="7"/>
      <c r="S183" s="7"/>
      <c r="T183" s="7"/>
      <c r="U183" s="7"/>
    </row>
    <row r="184" spans="1:21" ht="34.950000000000003" customHeight="1">
      <c r="A184" s="22"/>
      <c r="B184" s="43" t="s">
        <v>295</v>
      </c>
      <c r="C184" s="38" t="s">
        <v>13</v>
      </c>
      <c r="D184" s="60" t="s">
        <v>153</v>
      </c>
      <c r="E184" s="60" t="s">
        <v>17</v>
      </c>
      <c r="F184" s="60" t="s">
        <v>285</v>
      </c>
      <c r="G184" s="60" t="s">
        <v>75</v>
      </c>
      <c r="H184" s="60" t="s">
        <v>21</v>
      </c>
      <c r="I184" s="60" t="s">
        <v>22</v>
      </c>
      <c r="J184" s="60"/>
      <c r="K184" s="40">
        <f>K185</f>
        <v>4600</v>
      </c>
      <c r="L184" s="26"/>
      <c r="M184" s="18"/>
      <c r="N184" s="114"/>
      <c r="O184" s="107"/>
      <c r="P184" s="12"/>
      <c r="Q184" s="12"/>
      <c r="R184" s="7"/>
      <c r="S184" s="7"/>
      <c r="T184" s="7"/>
      <c r="U184" s="7"/>
    </row>
    <row r="185" spans="1:21" ht="34.950000000000003" customHeight="1">
      <c r="A185" s="22"/>
      <c r="B185" s="43" t="s">
        <v>296</v>
      </c>
      <c r="C185" s="38" t="s">
        <v>13</v>
      </c>
      <c r="D185" s="60" t="s">
        <v>153</v>
      </c>
      <c r="E185" s="60" t="s">
        <v>17</v>
      </c>
      <c r="F185" s="60" t="s">
        <v>285</v>
      </c>
      <c r="G185" s="60" t="s">
        <v>75</v>
      </c>
      <c r="H185" s="60" t="s">
        <v>15</v>
      </c>
      <c r="I185" s="60" t="s">
        <v>22</v>
      </c>
      <c r="J185" s="60"/>
      <c r="K185" s="40">
        <f>K186</f>
        <v>4600</v>
      </c>
      <c r="L185" s="26"/>
      <c r="M185" s="18"/>
      <c r="N185" s="114"/>
      <c r="O185" s="107"/>
      <c r="P185" s="12"/>
      <c r="Q185" s="12"/>
      <c r="R185" s="7"/>
      <c r="S185" s="7"/>
      <c r="T185" s="7"/>
      <c r="U185" s="7"/>
    </row>
    <row r="186" spans="1:21" ht="34.950000000000003" customHeight="1">
      <c r="A186" s="22"/>
      <c r="B186" s="43" t="s">
        <v>293</v>
      </c>
      <c r="C186" s="38" t="s">
        <v>13</v>
      </c>
      <c r="D186" s="60" t="s">
        <v>153</v>
      </c>
      <c r="E186" s="60" t="s">
        <v>17</v>
      </c>
      <c r="F186" s="60" t="s">
        <v>285</v>
      </c>
      <c r="G186" s="60" t="s">
        <v>75</v>
      </c>
      <c r="H186" s="60" t="s">
        <v>15</v>
      </c>
      <c r="I186" s="60" t="s">
        <v>294</v>
      </c>
      <c r="J186" s="60"/>
      <c r="K186" s="40">
        <f>K187</f>
        <v>4600</v>
      </c>
      <c r="L186" s="26"/>
      <c r="M186" s="18"/>
      <c r="N186" s="114"/>
      <c r="O186" s="107"/>
      <c r="P186" s="12"/>
      <c r="Q186" s="12"/>
      <c r="R186" s="7"/>
      <c r="S186" s="7"/>
      <c r="T186" s="7"/>
      <c r="U186" s="7"/>
    </row>
    <row r="187" spans="1:21" ht="34.950000000000003" customHeight="1">
      <c r="A187" s="22"/>
      <c r="B187" s="43" t="s">
        <v>291</v>
      </c>
      <c r="C187" s="38" t="s">
        <v>13</v>
      </c>
      <c r="D187" s="60" t="s">
        <v>153</v>
      </c>
      <c r="E187" s="60" t="s">
        <v>17</v>
      </c>
      <c r="F187" s="60" t="s">
        <v>285</v>
      </c>
      <c r="G187" s="60" t="s">
        <v>75</v>
      </c>
      <c r="H187" s="60" t="s">
        <v>15</v>
      </c>
      <c r="I187" s="60" t="s">
        <v>294</v>
      </c>
      <c r="J187" s="60" t="s">
        <v>292</v>
      </c>
      <c r="K187" s="40">
        <v>4600</v>
      </c>
      <c r="L187" s="26"/>
      <c r="M187" s="18"/>
      <c r="N187" s="114"/>
      <c r="O187" s="107"/>
      <c r="P187" s="12"/>
      <c r="Q187" s="12"/>
      <c r="R187" s="7"/>
      <c r="S187" s="7"/>
      <c r="T187" s="7"/>
      <c r="U187" s="7"/>
    </row>
    <row r="188" spans="1:21" ht="64.5" customHeight="1">
      <c r="A188" s="22"/>
      <c r="B188" s="43" t="s">
        <v>307</v>
      </c>
      <c r="C188" s="38" t="s">
        <v>13</v>
      </c>
      <c r="D188" s="60" t="s">
        <v>153</v>
      </c>
      <c r="E188" s="60" t="s">
        <v>17</v>
      </c>
      <c r="F188" s="60" t="s">
        <v>285</v>
      </c>
      <c r="G188" s="60" t="s">
        <v>305</v>
      </c>
      <c r="H188" s="60" t="s">
        <v>21</v>
      </c>
      <c r="I188" s="60" t="s">
        <v>22</v>
      </c>
      <c r="J188" s="60"/>
      <c r="K188" s="40">
        <f>K189</f>
        <v>28.9</v>
      </c>
      <c r="L188" s="26"/>
      <c r="M188" s="18"/>
      <c r="N188" s="114"/>
      <c r="O188" s="107"/>
      <c r="P188" s="43"/>
      <c r="Q188" s="12"/>
      <c r="R188" s="7"/>
      <c r="S188" s="7"/>
      <c r="T188" s="7"/>
      <c r="U188" s="7"/>
    </row>
    <row r="189" spans="1:21" ht="30.75" customHeight="1">
      <c r="A189" s="22"/>
      <c r="B189" s="43" t="s">
        <v>308</v>
      </c>
      <c r="C189" s="38" t="s">
        <v>13</v>
      </c>
      <c r="D189" s="60" t="s">
        <v>153</v>
      </c>
      <c r="E189" s="60" t="s">
        <v>17</v>
      </c>
      <c r="F189" s="60" t="s">
        <v>285</v>
      </c>
      <c r="G189" s="60" t="s">
        <v>305</v>
      </c>
      <c r="H189" s="60" t="s">
        <v>15</v>
      </c>
      <c r="I189" s="60" t="s">
        <v>22</v>
      </c>
      <c r="J189" s="60"/>
      <c r="K189" s="40">
        <f>K190</f>
        <v>28.9</v>
      </c>
      <c r="L189" s="26"/>
      <c r="M189" s="18"/>
      <c r="N189" s="114"/>
      <c r="O189" s="107"/>
      <c r="P189" s="12"/>
      <c r="Q189" s="12"/>
      <c r="R189" s="7"/>
      <c r="S189" s="7"/>
      <c r="T189" s="7"/>
      <c r="U189" s="7"/>
    </row>
    <row r="190" spans="1:21" ht="36.450000000000003" customHeight="1">
      <c r="A190" s="22"/>
      <c r="B190" s="43" t="s">
        <v>306</v>
      </c>
      <c r="C190" s="38" t="s">
        <v>13</v>
      </c>
      <c r="D190" s="60" t="s">
        <v>153</v>
      </c>
      <c r="E190" s="60" t="s">
        <v>17</v>
      </c>
      <c r="F190" s="60" t="s">
        <v>285</v>
      </c>
      <c r="G190" s="60" t="s">
        <v>305</v>
      </c>
      <c r="H190" s="60" t="s">
        <v>15</v>
      </c>
      <c r="I190" s="60" t="s">
        <v>309</v>
      </c>
      <c r="J190" s="60"/>
      <c r="K190" s="40">
        <f>K191</f>
        <v>28.9</v>
      </c>
      <c r="L190" s="26"/>
      <c r="M190" s="18"/>
      <c r="N190" s="114"/>
      <c r="O190" s="107"/>
      <c r="P190" s="12"/>
      <c r="Q190" s="12"/>
      <c r="R190" s="7"/>
      <c r="S190" s="7"/>
      <c r="T190" s="7"/>
      <c r="U190" s="7"/>
    </row>
    <row r="191" spans="1:21" ht="34.950000000000003" customHeight="1">
      <c r="A191" s="22"/>
      <c r="B191" s="43" t="s">
        <v>34</v>
      </c>
      <c r="C191" s="38" t="s">
        <v>13</v>
      </c>
      <c r="D191" s="60" t="s">
        <v>153</v>
      </c>
      <c r="E191" s="60" t="s">
        <v>17</v>
      </c>
      <c r="F191" s="60" t="s">
        <v>285</v>
      </c>
      <c r="G191" s="60" t="s">
        <v>305</v>
      </c>
      <c r="H191" s="60" t="s">
        <v>15</v>
      </c>
      <c r="I191" s="60" t="s">
        <v>309</v>
      </c>
      <c r="J191" s="60" t="s">
        <v>35</v>
      </c>
      <c r="K191" s="40">
        <v>28.9</v>
      </c>
      <c r="L191" s="26"/>
      <c r="M191" s="18"/>
      <c r="N191" s="114"/>
      <c r="O191" s="107"/>
      <c r="P191" s="12"/>
      <c r="Q191" s="12"/>
      <c r="R191" s="7"/>
      <c r="S191" s="7"/>
      <c r="T191" s="7"/>
      <c r="U191" s="7"/>
    </row>
    <row r="192" spans="1:21" ht="34.950000000000003" customHeight="1">
      <c r="A192" s="22"/>
      <c r="B192" s="43" t="s">
        <v>154</v>
      </c>
      <c r="C192" s="38" t="s">
        <v>13</v>
      </c>
      <c r="D192" s="60" t="s">
        <v>153</v>
      </c>
      <c r="E192" s="60" t="s">
        <v>85</v>
      </c>
      <c r="F192" s="60"/>
      <c r="G192" s="60"/>
      <c r="H192" s="60"/>
      <c r="I192" s="60"/>
      <c r="J192" s="60"/>
      <c r="K192" s="40">
        <f>K193+K198+K209+K214</f>
        <v>2784.3</v>
      </c>
      <c r="L192" s="26"/>
      <c r="M192" s="18"/>
      <c r="N192" s="114"/>
      <c r="O192" s="107"/>
      <c r="P192" s="12"/>
      <c r="Q192" s="12"/>
      <c r="R192" s="7"/>
      <c r="S192" s="7"/>
      <c r="T192" s="7"/>
      <c r="U192" s="7"/>
    </row>
    <row r="193" spans="1:24" ht="34.950000000000003" customHeight="1">
      <c r="A193" s="22"/>
      <c r="B193" s="43" t="s">
        <v>243</v>
      </c>
      <c r="C193" s="38" t="s">
        <v>13</v>
      </c>
      <c r="D193" s="60" t="s">
        <v>153</v>
      </c>
      <c r="E193" s="60" t="s">
        <v>85</v>
      </c>
      <c r="F193" s="60" t="s">
        <v>132</v>
      </c>
      <c r="G193" s="60" t="s">
        <v>20</v>
      </c>
      <c r="H193" s="60" t="s">
        <v>21</v>
      </c>
      <c r="I193" s="60" t="s">
        <v>22</v>
      </c>
      <c r="J193" s="60"/>
      <c r="K193" s="40">
        <f>K194</f>
        <v>258.2</v>
      </c>
      <c r="L193" s="26"/>
      <c r="M193" s="18"/>
      <c r="N193" s="114"/>
      <c r="O193" s="107"/>
      <c r="P193" s="12"/>
      <c r="Q193" s="12"/>
      <c r="R193" s="7"/>
      <c r="S193" s="7"/>
      <c r="T193" s="7"/>
      <c r="U193" s="7"/>
    </row>
    <row r="194" spans="1:24" ht="34.950000000000003" customHeight="1">
      <c r="A194" s="22"/>
      <c r="B194" s="42" t="s">
        <v>133</v>
      </c>
      <c r="C194" s="38" t="s">
        <v>13</v>
      </c>
      <c r="D194" s="60" t="s">
        <v>153</v>
      </c>
      <c r="E194" s="60" t="s">
        <v>85</v>
      </c>
      <c r="F194" s="60" t="s">
        <v>132</v>
      </c>
      <c r="G194" s="60" t="s">
        <v>24</v>
      </c>
      <c r="H194" s="60" t="s">
        <v>21</v>
      </c>
      <c r="I194" s="60" t="s">
        <v>22</v>
      </c>
      <c r="J194" s="60"/>
      <c r="K194" s="40">
        <f>K195</f>
        <v>258.2</v>
      </c>
      <c r="L194" s="26"/>
      <c r="M194" s="18"/>
      <c r="N194" s="114"/>
      <c r="O194" s="107"/>
      <c r="P194" s="12"/>
      <c r="Q194" s="12"/>
      <c r="R194" s="7"/>
      <c r="S194" s="7"/>
      <c r="T194" s="7"/>
      <c r="U194" s="7"/>
    </row>
    <row r="195" spans="1:24" ht="34.950000000000003" customHeight="1">
      <c r="A195" s="22"/>
      <c r="B195" s="42" t="s">
        <v>155</v>
      </c>
      <c r="C195" s="38" t="s">
        <v>13</v>
      </c>
      <c r="D195" s="60" t="s">
        <v>153</v>
      </c>
      <c r="E195" s="60" t="s">
        <v>85</v>
      </c>
      <c r="F195" s="60" t="s">
        <v>132</v>
      </c>
      <c r="G195" s="60" t="s">
        <v>24</v>
      </c>
      <c r="H195" s="60" t="s">
        <v>30</v>
      </c>
      <c r="I195" s="60" t="s">
        <v>22</v>
      </c>
      <c r="J195" s="60"/>
      <c r="K195" s="40">
        <f>K197</f>
        <v>258.2</v>
      </c>
      <c r="L195" s="26"/>
      <c r="M195" s="18"/>
      <c r="N195" s="114"/>
      <c r="O195" s="107"/>
      <c r="P195" s="12"/>
      <c r="Q195" s="12"/>
      <c r="R195" s="7"/>
      <c r="S195" s="7"/>
      <c r="T195" s="7"/>
      <c r="U195" s="7"/>
    </row>
    <row r="196" spans="1:24" ht="34.950000000000003" customHeight="1">
      <c r="A196" s="22"/>
      <c r="B196" s="42" t="s">
        <v>156</v>
      </c>
      <c r="C196" s="38" t="s">
        <v>13</v>
      </c>
      <c r="D196" s="60" t="s">
        <v>153</v>
      </c>
      <c r="E196" s="60" t="s">
        <v>85</v>
      </c>
      <c r="F196" s="60" t="s">
        <v>132</v>
      </c>
      <c r="G196" s="60" t="s">
        <v>24</v>
      </c>
      <c r="H196" s="60" t="s">
        <v>30</v>
      </c>
      <c r="I196" s="60" t="s">
        <v>157</v>
      </c>
      <c r="J196" s="60"/>
      <c r="K196" s="40">
        <f>K197</f>
        <v>258.2</v>
      </c>
      <c r="L196" s="26"/>
      <c r="M196" s="18"/>
      <c r="N196" s="114"/>
      <c r="O196" s="107"/>
      <c r="P196" s="12"/>
      <c r="Q196" s="12"/>
      <c r="R196" s="7"/>
      <c r="S196" s="7"/>
      <c r="T196" s="7"/>
      <c r="U196" s="7"/>
    </row>
    <row r="197" spans="1:24" ht="34.950000000000003" customHeight="1">
      <c r="A197" s="22"/>
      <c r="B197" s="43" t="s">
        <v>34</v>
      </c>
      <c r="C197" s="38" t="s">
        <v>13</v>
      </c>
      <c r="D197" s="60" t="s">
        <v>153</v>
      </c>
      <c r="E197" s="60" t="s">
        <v>85</v>
      </c>
      <c r="F197" s="60" t="s">
        <v>132</v>
      </c>
      <c r="G197" s="60" t="s">
        <v>24</v>
      </c>
      <c r="H197" s="60" t="s">
        <v>30</v>
      </c>
      <c r="I197" s="60" t="s">
        <v>157</v>
      </c>
      <c r="J197" s="60" t="s">
        <v>35</v>
      </c>
      <c r="K197" s="40">
        <v>258.2</v>
      </c>
      <c r="L197" s="26"/>
      <c r="M197" s="18"/>
      <c r="N197" s="115"/>
      <c r="O197" s="107"/>
      <c r="P197" s="12"/>
      <c r="Q197" s="12"/>
      <c r="R197" s="7"/>
      <c r="S197" s="7"/>
      <c r="T197" s="7"/>
      <c r="U197" s="7"/>
    </row>
    <row r="198" spans="1:24" ht="100.2" customHeight="1">
      <c r="A198" s="22"/>
      <c r="B198" s="43" t="s">
        <v>245</v>
      </c>
      <c r="C198" s="38" t="s">
        <v>13</v>
      </c>
      <c r="D198" s="60" t="s">
        <v>153</v>
      </c>
      <c r="E198" s="60" t="s">
        <v>85</v>
      </c>
      <c r="F198" s="60" t="s">
        <v>158</v>
      </c>
      <c r="G198" s="60" t="s">
        <v>20</v>
      </c>
      <c r="H198" s="60" t="s">
        <v>21</v>
      </c>
      <c r="I198" s="60" t="s">
        <v>22</v>
      </c>
      <c r="J198" s="60"/>
      <c r="K198" s="40">
        <f>K199</f>
        <v>2439.3000000000002</v>
      </c>
      <c r="L198" s="24"/>
      <c r="M198" s="12"/>
      <c r="N198" s="114"/>
      <c r="O198" s="107"/>
      <c r="P198" s="12"/>
      <c r="Q198" s="12"/>
      <c r="R198" s="7"/>
      <c r="S198" s="7"/>
      <c r="T198" s="7"/>
      <c r="U198" s="7"/>
    </row>
    <row r="199" spans="1:24" ht="101.7" customHeight="1">
      <c r="A199" s="22"/>
      <c r="B199" s="43" t="s">
        <v>159</v>
      </c>
      <c r="C199" s="38" t="s">
        <v>13</v>
      </c>
      <c r="D199" s="60" t="s">
        <v>153</v>
      </c>
      <c r="E199" s="60" t="s">
        <v>85</v>
      </c>
      <c r="F199" s="60" t="s">
        <v>158</v>
      </c>
      <c r="G199" s="60" t="s">
        <v>24</v>
      </c>
      <c r="H199" s="60" t="s">
        <v>21</v>
      </c>
      <c r="I199" s="60" t="s">
        <v>22</v>
      </c>
      <c r="J199" s="60"/>
      <c r="K199" s="40">
        <f>K202+K205+K208</f>
        <v>2439.3000000000002</v>
      </c>
      <c r="L199" s="24"/>
      <c r="M199" s="12"/>
      <c r="N199" s="114"/>
      <c r="O199" s="107"/>
      <c r="P199" s="12"/>
      <c r="Q199" s="12"/>
      <c r="R199" s="7"/>
      <c r="S199" s="7"/>
      <c r="T199" s="7"/>
      <c r="U199" s="7"/>
    </row>
    <row r="200" spans="1:24" ht="40.5" customHeight="1">
      <c r="A200" s="22"/>
      <c r="B200" s="43" t="s">
        <v>160</v>
      </c>
      <c r="C200" s="38" t="s">
        <v>13</v>
      </c>
      <c r="D200" s="60" t="s">
        <v>153</v>
      </c>
      <c r="E200" s="60" t="s">
        <v>85</v>
      </c>
      <c r="F200" s="60" t="s">
        <v>158</v>
      </c>
      <c r="G200" s="60" t="s">
        <v>24</v>
      </c>
      <c r="H200" s="60" t="s">
        <v>15</v>
      </c>
      <c r="I200" s="60" t="s">
        <v>22</v>
      </c>
      <c r="J200" s="60"/>
      <c r="K200" s="40">
        <f>K201</f>
        <v>2007</v>
      </c>
      <c r="L200" s="24"/>
      <c r="M200" s="12"/>
      <c r="N200" s="115"/>
      <c r="O200" s="107"/>
      <c r="P200" s="12"/>
      <c r="Q200" s="12"/>
      <c r="R200" s="7"/>
      <c r="S200" s="7"/>
      <c r="T200" s="7"/>
      <c r="U200" s="7"/>
    </row>
    <row r="201" spans="1:24" ht="54.75" customHeight="1">
      <c r="A201" s="22"/>
      <c r="B201" s="43" t="s">
        <v>161</v>
      </c>
      <c r="C201" s="38" t="s">
        <v>13</v>
      </c>
      <c r="D201" s="60" t="s">
        <v>153</v>
      </c>
      <c r="E201" s="60" t="s">
        <v>85</v>
      </c>
      <c r="F201" s="60" t="s">
        <v>158</v>
      </c>
      <c r="G201" s="60" t="s">
        <v>24</v>
      </c>
      <c r="H201" s="60" t="s">
        <v>15</v>
      </c>
      <c r="I201" s="60" t="s">
        <v>162</v>
      </c>
      <c r="J201" s="60"/>
      <c r="K201" s="40">
        <f>K202</f>
        <v>2007</v>
      </c>
      <c r="L201" s="24"/>
      <c r="M201" s="12"/>
      <c r="N201" s="114"/>
      <c r="O201" s="107"/>
      <c r="P201" s="12"/>
      <c r="Q201" s="12"/>
      <c r="R201" s="7"/>
      <c r="S201" s="7"/>
      <c r="T201" s="7"/>
      <c r="U201" s="7"/>
    </row>
    <row r="202" spans="1:24" ht="62.25" customHeight="1">
      <c r="A202" s="22"/>
      <c r="B202" s="43" t="s">
        <v>34</v>
      </c>
      <c r="C202" s="38" t="s">
        <v>13</v>
      </c>
      <c r="D202" s="60" t="s">
        <v>153</v>
      </c>
      <c r="E202" s="60" t="s">
        <v>85</v>
      </c>
      <c r="F202" s="60" t="s">
        <v>158</v>
      </c>
      <c r="G202" s="60" t="s">
        <v>24</v>
      </c>
      <c r="H202" s="60" t="s">
        <v>15</v>
      </c>
      <c r="I202" s="60" t="s">
        <v>162</v>
      </c>
      <c r="J202" s="60" t="s">
        <v>35</v>
      </c>
      <c r="K202" s="46">
        <v>2007</v>
      </c>
      <c r="L202" s="24"/>
      <c r="M202" s="12"/>
      <c r="N202" s="120"/>
      <c r="O202" s="107"/>
      <c r="P202" s="12"/>
      <c r="Q202" s="12"/>
      <c r="R202" s="7"/>
      <c r="S202" s="7"/>
      <c r="T202" s="7"/>
      <c r="U202" s="7"/>
    </row>
    <row r="203" spans="1:24" ht="47.1" customHeight="1">
      <c r="A203" s="22"/>
      <c r="B203" s="43" t="s">
        <v>297</v>
      </c>
      <c r="C203" s="87">
        <v>992</v>
      </c>
      <c r="D203" s="60" t="s">
        <v>153</v>
      </c>
      <c r="E203" s="60" t="s">
        <v>85</v>
      </c>
      <c r="F203" s="60" t="s">
        <v>158</v>
      </c>
      <c r="G203" s="60" t="s">
        <v>24</v>
      </c>
      <c r="H203" s="60" t="s">
        <v>30</v>
      </c>
      <c r="I203" s="60" t="s">
        <v>22</v>
      </c>
      <c r="J203" s="60"/>
      <c r="K203" s="40">
        <f>K204</f>
        <v>377.3</v>
      </c>
      <c r="L203" s="24"/>
      <c r="M203" s="12"/>
      <c r="N203" s="114"/>
      <c r="O203" s="107"/>
      <c r="P203" s="12"/>
      <c r="Q203" s="12"/>
      <c r="R203" s="7"/>
      <c r="S203" s="7"/>
      <c r="T203" s="7"/>
      <c r="U203" s="7"/>
    </row>
    <row r="204" spans="1:24" ht="42.6" customHeight="1">
      <c r="A204" s="22"/>
      <c r="B204" s="43" t="s">
        <v>298</v>
      </c>
      <c r="C204" s="87">
        <v>992</v>
      </c>
      <c r="D204" s="60" t="s">
        <v>153</v>
      </c>
      <c r="E204" s="60" t="s">
        <v>85</v>
      </c>
      <c r="F204" s="60" t="s">
        <v>158</v>
      </c>
      <c r="G204" s="60" t="s">
        <v>24</v>
      </c>
      <c r="H204" s="60" t="s">
        <v>30</v>
      </c>
      <c r="I204" s="60" t="s">
        <v>299</v>
      </c>
      <c r="J204" s="60"/>
      <c r="K204" s="40">
        <f>K205</f>
        <v>377.3</v>
      </c>
      <c r="L204" s="24"/>
      <c r="M204" s="12"/>
      <c r="N204" s="114"/>
      <c r="O204" s="107"/>
      <c r="P204" s="12"/>
      <c r="Q204" s="12"/>
      <c r="R204" s="7"/>
      <c r="S204" s="7"/>
      <c r="T204" s="7"/>
      <c r="U204" s="7"/>
    </row>
    <row r="205" spans="1:24" s="14" customFormat="1" ht="64.5" customHeight="1">
      <c r="A205" s="48"/>
      <c r="B205" s="43" t="s">
        <v>34</v>
      </c>
      <c r="C205" s="121">
        <v>992</v>
      </c>
      <c r="D205" s="60" t="s">
        <v>153</v>
      </c>
      <c r="E205" s="60" t="s">
        <v>85</v>
      </c>
      <c r="F205" s="60" t="s">
        <v>158</v>
      </c>
      <c r="G205" s="60" t="s">
        <v>24</v>
      </c>
      <c r="H205" s="60" t="s">
        <v>30</v>
      </c>
      <c r="I205" s="60" t="s">
        <v>299</v>
      </c>
      <c r="J205" s="60" t="s">
        <v>35</v>
      </c>
      <c r="K205" s="46">
        <v>377.3</v>
      </c>
      <c r="L205" s="24"/>
      <c r="M205" s="12"/>
      <c r="N205" s="18"/>
      <c r="O205" s="86"/>
      <c r="P205" s="121"/>
      <c r="Q205" s="60"/>
      <c r="R205" s="60"/>
      <c r="S205" s="60"/>
      <c r="T205" s="60"/>
      <c r="U205" s="60"/>
      <c r="V205" s="60"/>
      <c r="W205" s="60"/>
      <c r="X205" s="46"/>
    </row>
    <row r="206" spans="1:24" ht="43.2" customHeight="1">
      <c r="A206" s="22"/>
      <c r="B206" s="86" t="s">
        <v>304</v>
      </c>
      <c r="C206" s="87">
        <v>992</v>
      </c>
      <c r="D206" s="60" t="s">
        <v>153</v>
      </c>
      <c r="E206" s="60" t="s">
        <v>85</v>
      </c>
      <c r="F206" s="60" t="s">
        <v>158</v>
      </c>
      <c r="G206" s="60" t="s">
        <v>24</v>
      </c>
      <c r="H206" s="60" t="s">
        <v>153</v>
      </c>
      <c r="I206" s="60" t="s">
        <v>22</v>
      </c>
      <c r="J206" s="60"/>
      <c r="K206" s="46">
        <v>55</v>
      </c>
      <c r="L206" s="24"/>
      <c r="M206" s="12"/>
      <c r="N206" s="114"/>
      <c r="O206" s="110"/>
      <c r="P206" s="98"/>
      <c r="Q206" s="60"/>
      <c r="R206" s="60"/>
      <c r="S206" s="60"/>
      <c r="T206" s="60"/>
      <c r="U206" s="60"/>
      <c r="V206" s="60"/>
      <c r="W206" s="60"/>
      <c r="X206" s="46"/>
    </row>
    <row r="207" spans="1:24" ht="29.4" customHeight="1">
      <c r="A207" s="22"/>
      <c r="B207" s="43" t="s">
        <v>310</v>
      </c>
      <c r="C207" s="87">
        <v>992</v>
      </c>
      <c r="D207" s="60" t="s">
        <v>153</v>
      </c>
      <c r="E207" s="60" t="s">
        <v>85</v>
      </c>
      <c r="F207" s="60" t="s">
        <v>158</v>
      </c>
      <c r="G207" s="60" t="s">
        <v>24</v>
      </c>
      <c r="H207" s="60" t="s">
        <v>153</v>
      </c>
      <c r="I207" s="60" t="s">
        <v>316</v>
      </c>
      <c r="J207" s="60"/>
      <c r="K207" s="46">
        <v>55</v>
      </c>
      <c r="L207" s="24"/>
      <c r="M207" s="12"/>
      <c r="N207" s="114"/>
      <c r="O207" s="110"/>
      <c r="P207" s="98"/>
      <c r="Q207" s="60"/>
      <c r="R207" s="60"/>
      <c r="S207" s="60"/>
      <c r="T207" s="60"/>
      <c r="U207" s="60"/>
      <c r="V207" s="60"/>
      <c r="W207" s="60"/>
      <c r="X207" s="46"/>
    </row>
    <row r="208" spans="1:24" ht="63.6" customHeight="1">
      <c r="A208" s="22"/>
      <c r="B208" s="43" t="s">
        <v>34</v>
      </c>
      <c r="C208" s="87">
        <v>992</v>
      </c>
      <c r="D208" s="60" t="s">
        <v>153</v>
      </c>
      <c r="E208" s="60" t="s">
        <v>85</v>
      </c>
      <c r="F208" s="60" t="s">
        <v>158</v>
      </c>
      <c r="G208" s="60" t="s">
        <v>24</v>
      </c>
      <c r="H208" s="60" t="s">
        <v>153</v>
      </c>
      <c r="I208" s="60" t="s">
        <v>316</v>
      </c>
      <c r="J208" s="60" t="s">
        <v>35</v>
      </c>
      <c r="K208" s="46">
        <v>55</v>
      </c>
      <c r="L208" s="24"/>
      <c r="M208" s="12"/>
      <c r="N208" s="114"/>
      <c r="O208" s="110"/>
      <c r="P208" s="98"/>
      <c r="Q208" s="60"/>
      <c r="R208" s="60"/>
      <c r="S208" s="60"/>
      <c r="T208" s="60"/>
      <c r="U208" s="60"/>
      <c r="V208" s="60"/>
      <c r="W208" s="60"/>
      <c r="X208" s="46"/>
    </row>
    <row r="209" spans="1:24" ht="99" customHeight="1">
      <c r="A209" s="22"/>
      <c r="B209" s="43" t="s">
        <v>265</v>
      </c>
      <c r="C209" s="67">
        <v>992</v>
      </c>
      <c r="D209" s="60" t="s">
        <v>153</v>
      </c>
      <c r="E209" s="60" t="s">
        <v>85</v>
      </c>
      <c r="F209" s="60" t="s">
        <v>253</v>
      </c>
      <c r="G209" s="60" t="s">
        <v>20</v>
      </c>
      <c r="H209" s="60" t="s">
        <v>21</v>
      </c>
      <c r="I209" s="60" t="s">
        <v>22</v>
      </c>
      <c r="J209" s="60"/>
      <c r="K209" s="46">
        <v>20</v>
      </c>
      <c r="L209" s="24"/>
      <c r="M209" s="12"/>
      <c r="N209" s="114"/>
      <c r="O209" s="111"/>
      <c r="P209" s="98"/>
      <c r="Q209" s="60"/>
      <c r="R209" s="60"/>
      <c r="S209" s="60"/>
      <c r="T209" s="60"/>
      <c r="U209" s="60"/>
      <c r="V209" s="60"/>
      <c r="W209" s="60"/>
      <c r="X209" s="46"/>
    </row>
    <row r="210" spans="1:24" ht="65.25" customHeight="1">
      <c r="A210" s="22"/>
      <c r="B210" s="43" t="s">
        <v>227</v>
      </c>
      <c r="C210" s="67">
        <v>992</v>
      </c>
      <c r="D210" s="60" t="s">
        <v>153</v>
      </c>
      <c r="E210" s="60" t="s">
        <v>85</v>
      </c>
      <c r="F210" s="60" t="s">
        <v>253</v>
      </c>
      <c r="G210" s="60" t="s">
        <v>24</v>
      </c>
      <c r="H210" s="60" t="s">
        <v>21</v>
      </c>
      <c r="I210" s="60" t="s">
        <v>228</v>
      </c>
      <c r="J210" s="60"/>
      <c r="K210" s="46">
        <v>20</v>
      </c>
      <c r="L210" s="24"/>
      <c r="M210" s="12"/>
      <c r="N210" s="114"/>
      <c r="O210" s="111"/>
      <c r="P210" s="98"/>
      <c r="Q210" s="60"/>
      <c r="R210" s="60"/>
      <c r="S210" s="60"/>
      <c r="T210" s="60"/>
      <c r="U210" s="60"/>
      <c r="V210" s="60"/>
      <c r="W210" s="60"/>
      <c r="X210" s="46"/>
    </row>
    <row r="211" spans="1:24" ht="105.75" customHeight="1">
      <c r="A211" s="22"/>
      <c r="B211" s="43" t="s">
        <v>229</v>
      </c>
      <c r="C211" s="67">
        <v>992</v>
      </c>
      <c r="D211" s="60" t="s">
        <v>153</v>
      </c>
      <c r="E211" s="60" t="s">
        <v>85</v>
      </c>
      <c r="F211" s="60" t="s">
        <v>253</v>
      </c>
      <c r="G211" s="60" t="s">
        <v>24</v>
      </c>
      <c r="H211" s="60" t="s">
        <v>15</v>
      </c>
      <c r="I211" s="60" t="s">
        <v>228</v>
      </c>
      <c r="J211" s="60"/>
      <c r="K211" s="46">
        <f>K212</f>
        <v>20</v>
      </c>
      <c r="L211" s="24"/>
      <c r="M211" s="12"/>
      <c r="N211" s="120"/>
      <c r="O211" s="107"/>
      <c r="P211" s="12"/>
      <c r="Q211" s="12"/>
      <c r="R211" s="7"/>
      <c r="S211" s="7"/>
      <c r="T211" s="7"/>
      <c r="U211" s="7"/>
    </row>
    <row r="212" spans="1:24" ht="71.099999999999994" customHeight="1">
      <c r="A212" s="22"/>
      <c r="B212" s="43" t="s">
        <v>220</v>
      </c>
      <c r="C212" s="67">
        <v>992</v>
      </c>
      <c r="D212" s="60" t="s">
        <v>153</v>
      </c>
      <c r="E212" s="60" t="s">
        <v>85</v>
      </c>
      <c r="F212" s="60" t="s">
        <v>253</v>
      </c>
      <c r="G212" s="60" t="s">
        <v>24</v>
      </c>
      <c r="H212" s="60" t="s">
        <v>15</v>
      </c>
      <c r="I212" s="60" t="s">
        <v>230</v>
      </c>
      <c r="J212" s="60"/>
      <c r="K212" s="46">
        <f>K213</f>
        <v>20</v>
      </c>
      <c r="L212" s="24"/>
      <c r="M212" s="12"/>
      <c r="N212" s="114"/>
      <c r="O212" s="107"/>
      <c r="P212" s="12"/>
      <c r="Q212" s="12"/>
      <c r="R212" s="7"/>
      <c r="S212" s="7"/>
      <c r="T212" s="7"/>
      <c r="U212" s="7"/>
    </row>
    <row r="213" spans="1:24" ht="54.6" customHeight="1">
      <c r="A213" s="102"/>
      <c r="B213" s="43" t="s">
        <v>34</v>
      </c>
      <c r="C213" s="98">
        <v>992</v>
      </c>
      <c r="D213" s="60" t="s">
        <v>153</v>
      </c>
      <c r="E213" s="60" t="s">
        <v>85</v>
      </c>
      <c r="F213" s="60" t="s">
        <v>253</v>
      </c>
      <c r="G213" s="60" t="s">
        <v>24</v>
      </c>
      <c r="H213" s="60" t="s">
        <v>15</v>
      </c>
      <c r="I213" s="60" t="s">
        <v>230</v>
      </c>
      <c r="J213" s="60" t="s">
        <v>35</v>
      </c>
      <c r="K213" s="46">
        <v>20</v>
      </c>
      <c r="L213" s="84"/>
      <c r="M213" s="85"/>
      <c r="N213" s="114"/>
      <c r="O213" s="106"/>
      <c r="P213" s="12"/>
      <c r="Q213" s="12"/>
      <c r="R213" s="7"/>
      <c r="S213" s="7"/>
      <c r="T213" s="7"/>
      <c r="U213" s="7"/>
    </row>
    <row r="214" spans="1:24" ht="54.6" customHeight="1">
      <c r="A214" s="102"/>
      <c r="B214" s="43" t="s">
        <v>324</v>
      </c>
      <c r="C214" s="98">
        <v>992</v>
      </c>
      <c r="D214" s="60" t="s">
        <v>153</v>
      </c>
      <c r="E214" s="60" t="s">
        <v>85</v>
      </c>
      <c r="F214" s="60" t="s">
        <v>325</v>
      </c>
      <c r="G214" s="60" t="s">
        <v>20</v>
      </c>
      <c r="H214" s="60" t="s">
        <v>21</v>
      </c>
      <c r="I214" s="60" t="s">
        <v>22</v>
      </c>
      <c r="J214" s="60"/>
      <c r="K214" s="46">
        <f>K215</f>
        <v>66.8</v>
      </c>
      <c r="L214" s="84"/>
      <c r="M214" s="85"/>
      <c r="N214" s="114"/>
      <c r="O214" s="106"/>
      <c r="P214" s="12"/>
      <c r="Q214" s="12"/>
      <c r="R214" s="7"/>
      <c r="S214" s="7"/>
      <c r="T214" s="7"/>
      <c r="U214" s="7"/>
    </row>
    <row r="215" spans="1:24" ht="54.6" customHeight="1">
      <c r="A215" s="102"/>
      <c r="B215" s="43" t="s">
        <v>326</v>
      </c>
      <c r="C215" s="98">
        <v>992</v>
      </c>
      <c r="D215" s="60" t="s">
        <v>153</v>
      </c>
      <c r="E215" s="60" t="s">
        <v>85</v>
      </c>
      <c r="F215" s="60" t="s">
        <v>325</v>
      </c>
      <c r="G215" s="60" t="s">
        <v>24</v>
      </c>
      <c r="H215" s="60" t="s">
        <v>21</v>
      </c>
      <c r="I215" s="60" t="s">
        <v>22</v>
      </c>
      <c r="J215" s="60"/>
      <c r="K215" s="46">
        <f>K216</f>
        <v>66.8</v>
      </c>
      <c r="L215" s="84"/>
      <c r="M215" s="85"/>
      <c r="N215" s="114"/>
      <c r="O215" s="106"/>
      <c r="P215" s="12"/>
      <c r="Q215" s="12"/>
      <c r="R215" s="7"/>
      <c r="S215" s="7"/>
      <c r="T215" s="7"/>
      <c r="U215" s="7"/>
    </row>
    <row r="216" spans="1:24" ht="54.6" customHeight="1">
      <c r="A216" s="102"/>
      <c r="B216" s="43" t="s">
        <v>327</v>
      </c>
      <c r="C216" s="98">
        <v>992</v>
      </c>
      <c r="D216" s="60" t="s">
        <v>153</v>
      </c>
      <c r="E216" s="60" t="s">
        <v>85</v>
      </c>
      <c r="F216" s="60" t="s">
        <v>325</v>
      </c>
      <c r="G216" s="60" t="s">
        <v>24</v>
      </c>
      <c r="H216" s="60" t="s">
        <v>21</v>
      </c>
      <c r="I216" s="60" t="s">
        <v>328</v>
      </c>
      <c r="J216" s="60"/>
      <c r="K216" s="46">
        <f>K217</f>
        <v>66.8</v>
      </c>
      <c r="L216" s="84"/>
      <c r="M216" s="85"/>
      <c r="N216" s="114"/>
      <c r="O216" s="106"/>
      <c r="P216" s="12"/>
      <c r="Q216" s="12"/>
      <c r="R216" s="7"/>
      <c r="S216" s="7"/>
      <c r="T216" s="7"/>
      <c r="U216" s="7"/>
    </row>
    <row r="217" spans="1:24" s="14" customFormat="1" ht="54.6" customHeight="1">
      <c r="A217" s="102"/>
      <c r="B217" s="43" t="s">
        <v>329</v>
      </c>
      <c r="C217" s="121">
        <v>992</v>
      </c>
      <c r="D217" s="60" t="s">
        <v>153</v>
      </c>
      <c r="E217" s="60" t="s">
        <v>85</v>
      </c>
      <c r="F217" s="60" t="s">
        <v>325</v>
      </c>
      <c r="G217" s="60" t="s">
        <v>24</v>
      </c>
      <c r="H217" s="60" t="s">
        <v>21</v>
      </c>
      <c r="I217" s="60" t="s">
        <v>328</v>
      </c>
      <c r="J217" s="60" t="s">
        <v>330</v>
      </c>
      <c r="K217" s="46">
        <v>66.8</v>
      </c>
      <c r="L217" s="84"/>
      <c r="M217" s="85"/>
      <c r="N217" s="12"/>
      <c r="O217" s="18"/>
      <c r="P217" s="12"/>
      <c r="Q217" s="12"/>
      <c r="R217" s="12"/>
      <c r="S217" s="12"/>
      <c r="T217" s="12"/>
      <c r="U217" s="12"/>
    </row>
    <row r="218" spans="1:24" ht="48" customHeight="1">
      <c r="A218" s="22"/>
      <c r="B218" s="68" t="s">
        <v>163</v>
      </c>
      <c r="C218" s="52" t="s">
        <v>13</v>
      </c>
      <c r="D218" s="62" t="s">
        <v>51</v>
      </c>
      <c r="E218" s="62"/>
      <c r="F218" s="62"/>
      <c r="G218" s="62"/>
      <c r="H218" s="62"/>
      <c r="I218" s="62"/>
      <c r="J218" s="62"/>
      <c r="K218" s="55">
        <f>K219+K224</f>
        <v>70</v>
      </c>
      <c r="L218" s="24"/>
      <c r="M218" s="12"/>
      <c r="N218" s="114"/>
      <c r="O218" s="107"/>
      <c r="P218" s="12"/>
      <c r="Q218" s="12"/>
      <c r="R218" s="7"/>
      <c r="S218" s="7"/>
      <c r="T218" s="7"/>
      <c r="U218" s="7"/>
    </row>
    <row r="219" spans="1:24" ht="75.45" customHeight="1">
      <c r="A219" s="22"/>
      <c r="B219" s="43" t="s">
        <v>221</v>
      </c>
      <c r="C219" s="38" t="s">
        <v>13</v>
      </c>
      <c r="D219" s="60" t="s">
        <v>51</v>
      </c>
      <c r="E219" s="60" t="s">
        <v>153</v>
      </c>
      <c r="F219" s="60"/>
      <c r="G219" s="60"/>
      <c r="H219" s="60"/>
      <c r="I219" s="60"/>
      <c r="J219" s="60"/>
      <c r="K219" s="40">
        <f>K220</f>
        <v>40</v>
      </c>
      <c r="L219" s="24"/>
      <c r="M219" s="12"/>
      <c r="N219" s="114"/>
      <c r="O219" s="107"/>
      <c r="P219" s="12"/>
      <c r="Q219" s="12"/>
      <c r="R219" s="7"/>
      <c r="S219" s="7"/>
      <c r="T219" s="7"/>
      <c r="U219" s="7"/>
    </row>
    <row r="220" spans="1:24" ht="48" customHeight="1">
      <c r="A220" s="22"/>
      <c r="B220" s="43" t="s">
        <v>222</v>
      </c>
      <c r="C220" s="38" t="s">
        <v>13</v>
      </c>
      <c r="D220" s="60" t="s">
        <v>51</v>
      </c>
      <c r="E220" s="60" t="s">
        <v>153</v>
      </c>
      <c r="F220" s="60" t="s">
        <v>92</v>
      </c>
      <c r="G220" s="60" t="s">
        <v>20</v>
      </c>
      <c r="H220" s="60" t="s">
        <v>21</v>
      </c>
      <c r="I220" s="60" t="s">
        <v>22</v>
      </c>
      <c r="J220" s="60"/>
      <c r="K220" s="40">
        <f>K221</f>
        <v>40</v>
      </c>
      <c r="L220" s="24"/>
      <c r="M220" s="12"/>
      <c r="N220" s="114"/>
      <c r="O220" s="107"/>
      <c r="P220" s="12"/>
      <c r="Q220" s="12"/>
      <c r="R220" s="7"/>
      <c r="S220" s="7"/>
      <c r="T220" s="7"/>
      <c r="U220" s="7"/>
    </row>
    <row r="221" spans="1:24" ht="46.5" customHeight="1">
      <c r="A221" s="22"/>
      <c r="B221" s="43" t="s">
        <v>223</v>
      </c>
      <c r="C221" s="38" t="s">
        <v>13</v>
      </c>
      <c r="D221" s="60" t="s">
        <v>51</v>
      </c>
      <c r="E221" s="60" t="s">
        <v>153</v>
      </c>
      <c r="F221" s="60" t="s">
        <v>92</v>
      </c>
      <c r="G221" s="60" t="s">
        <v>24</v>
      </c>
      <c r="H221" s="60" t="s">
        <v>21</v>
      </c>
      <c r="I221" s="60" t="s">
        <v>22</v>
      </c>
      <c r="J221" s="60"/>
      <c r="K221" s="40">
        <f>K222</f>
        <v>40</v>
      </c>
      <c r="L221" s="24"/>
      <c r="M221" s="12"/>
      <c r="N221" s="114"/>
      <c r="O221" s="107"/>
      <c r="P221" s="12"/>
      <c r="Q221" s="12"/>
      <c r="R221" s="7"/>
      <c r="S221" s="7"/>
      <c r="T221" s="7"/>
      <c r="U221" s="7"/>
    </row>
    <row r="222" spans="1:24" ht="59.7" customHeight="1">
      <c r="A222" s="22"/>
      <c r="B222" s="43" t="s">
        <v>225</v>
      </c>
      <c r="C222" s="38" t="s">
        <v>13</v>
      </c>
      <c r="D222" s="60" t="s">
        <v>51</v>
      </c>
      <c r="E222" s="60" t="s">
        <v>153</v>
      </c>
      <c r="F222" s="60" t="s">
        <v>92</v>
      </c>
      <c r="G222" s="60" t="s">
        <v>24</v>
      </c>
      <c r="H222" s="60" t="s">
        <v>21</v>
      </c>
      <c r="I222" s="60" t="s">
        <v>224</v>
      </c>
      <c r="J222" s="60"/>
      <c r="K222" s="40">
        <f>K223</f>
        <v>40</v>
      </c>
      <c r="L222" s="24"/>
      <c r="M222" s="12"/>
      <c r="N222" s="114"/>
      <c r="O222" s="107"/>
      <c r="P222" s="12"/>
      <c r="Q222" s="12"/>
      <c r="R222" s="7"/>
      <c r="S222" s="7"/>
      <c r="T222" s="7"/>
      <c r="U222" s="7"/>
    </row>
    <row r="223" spans="1:24" ht="63" customHeight="1">
      <c r="A223" s="22"/>
      <c r="B223" s="43" t="s">
        <v>34</v>
      </c>
      <c r="C223" s="38" t="s">
        <v>13</v>
      </c>
      <c r="D223" s="60" t="s">
        <v>51</v>
      </c>
      <c r="E223" s="60" t="s">
        <v>153</v>
      </c>
      <c r="F223" s="60" t="s">
        <v>92</v>
      </c>
      <c r="G223" s="60" t="s">
        <v>24</v>
      </c>
      <c r="H223" s="60" t="s">
        <v>21</v>
      </c>
      <c r="I223" s="60" t="s">
        <v>224</v>
      </c>
      <c r="J223" s="60" t="s">
        <v>35</v>
      </c>
      <c r="K223" s="92">
        <v>40</v>
      </c>
      <c r="L223" s="24"/>
      <c r="M223" s="12"/>
      <c r="N223" s="114"/>
      <c r="O223" s="107"/>
      <c r="P223" s="12"/>
      <c r="Q223" s="12"/>
      <c r="R223" s="7"/>
      <c r="S223" s="7"/>
      <c r="T223" s="7"/>
      <c r="U223" s="7"/>
    </row>
    <row r="224" spans="1:24" ht="38.700000000000003" customHeight="1">
      <c r="A224" s="22"/>
      <c r="B224" s="43" t="s">
        <v>164</v>
      </c>
      <c r="C224" s="38" t="s">
        <v>13</v>
      </c>
      <c r="D224" s="60" t="s">
        <v>51</v>
      </c>
      <c r="E224" s="60" t="s">
        <v>51</v>
      </c>
      <c r="F224" s="60"/>
      <c r="G224" s="60"/>
      <c r="H224" s="60"/>
      <c r="I224" s="60"/>
      <c r="J224" s="60"/>
      <c r="K224" s="40">
        <f>K225</f>
        <v>30</v>
      </c>
      <c r="L224" s="24"/>
      <c r="M224" s="12"/>
      <c r="N224" s="114"/>
      <c r="O224" s="107"/>
      <c r="P224" s="12"/>
      <c r="Q224" s="12"/>
      <c r="R224" s="7"/>
      <c r="S224" s="7"/>
      <c r="T224" s="7"/>
      <c r="U224" s="7"/>
    </row>
    <row r="225" spans="1:21" ht="95.1" customHeight="1">
      <c r="A225" s="22"/>
      <c r="B225" s="43" t="s">
        <v>246</v>
      </c>
      <c r="C225" s="67">
        <v>992</v>
      </c>
      <c r="D225" s="60" t="s">
        <v>51</v>
      </c>
      <c r="E225" s="60" t="s">
        <v>51</v>
      </c>
      <c r="F225" s="60" t="s">
        <v>254</v>
      </c>
      <c r="G225" s="60" t="s">
        <v>20</v>
      </c>
      <c r="H225" s="60" t="s">
        <v>21</v>
      </c>
      <c r="I225" s="60" t="s">
        <v>22</v>
      </c>
      <c r="J225" s="60"/>
      <c r="K225" s="40">
        <f>K226</f>
        <v>30</v>
      </c>
      <c r="L225" s="24"/>
      <c r="M225" s="12"/>
      <c r="N225" s="114"/>
      <c r="O225" s="107"/>
      <c r="P225" s="12"/>
      <c r="Q225" s="12"/>
      <c r="R225" s="7"/>
      <c r="S225" s="7"/>
      <c r="T225" s="7"/>
      <c r="U225" s="7"/>
    </row>
    <row r="226" spans="1:21" ht="36.75" customHeight="1">
      <c r="A226" s="22"/>
      <c r="B226" s="43" t="s">
        <v>247</v>
      </c>
      <c r="C226" s="38" t="s">
        <v>13</v>
      </c>
      <c r="D226" s="60" t="s">
        <v>51</v>
      </c>
      <c r="E226" s="60" t="s">
        <v>51</v>
      </c>
      <c r="F226" s="60" t="s">
        <v>254</v>
      </c>
      <c r="G226" s="60" t="s">
        <v>68</v>
      </c>
      <c r="H226" s="60" t="s">
        <v>21</v>
      </c>
      <c r="I226" s="60" t="s">
        <v>22</v>
      </c>
      <c r="J226" s="60"/>
      <c r="K226" s="40">
        <f>K227</f>
        <v>30</v>
      </c>
      <c r="L226" s="24"/>
      <c r="M226" s="12"/>
      <c r="N226" s="114"/>
      <c r="O226" s="107"/>
      <c r="P226" s="12"/>
      <c r="Q226" s="12"/>
      <c r="R226" s="7"/>
      <c r="S226" s="7"/>
      <c r="T226" s="7"/>
      <c r="U226" s="7"/>
    </row>
    <row r="227" spans="1:21" ht="36.75" customHeight="1">
      <c r="A227" s="22"/>
      <c r="B227" s="42" t="s">
        <v>165</v>
      </c>
      <c r="C227" s="38" t="s">
        <v>13</v>
      </c>
      <c r="D227" s="60" t="s">
        <v>51</v>
      </c>
      <c r="E227" s="60" t="s">
        <v>51</v>
      </c>
      <c r="F227" s="60" t="s">
        <v>254</v>
      </c>
      <c r="G227" s="60" t="s">
        <v>68</v>
      </c>
      <c r="H227" s="60" t="s">
        <v>15</v>
      </c>
      <c r="I227" s="60" t="s">
        <v>22</v>
      </c>
      <c r="J227" s="60"/>
      <c r="K227" s="40">
        <f>K228</f>
        <v>30</v>
      </c>
      <c r="L227" s="24"/>
      <c r="M227" s="12"/>
      <c r="N227" s="114"/>
      <c r="O227" s="107"/>
      <c r="P227" s="12"/>
      <c r="Q227" s="12"/>
      <c r="R227" s="7"/>
      <c r="S227" s="7"/>
      <c r="T227" s="7"/>
      <c r="U227" s="7"/>
    </row>
    <row r="228" spans="1:21" ht="56.25" customHeight="1">
      <c r="A228" s="22"/>
      <c r="B228" s="42" t="s">
        <v>166</v>
      </c>
      <c r="C228" s="38" t="s">
        <v>13</v>
      </c>
      <c r="D228" s="60" t="s">
        <v>51</v>
      </c>
      <c r="E228" s="60" t="s">
        <v>51</v>
      </c>
      <c r="F228" s="60" t="s">
        <v>254</v>
      </c>
      <c r="G228" s="60" t="s">
        <v>68</v>
      </c>
      <c r="H228" s="60" t="s">
        <v>15</v>
      </c>
      <c r="I228" s="60" t="s">
        <v>167</v>
      </c>
      <c r="J228" s="60"/>
      <c r="K228" s="40">
        <f>K229</f>
        <v>30</v>
      </c>
      <c r="L228" s="24"/>
      <c r="M228" s="12"/>
      <c r="N228" s="114"/>
      <c r="O228" s="107"/>
      <c r="P228" s="12"/>
      <c r="Q228" s="12"/>
      <c r="R228" s="7"/>
      <c r="S228" s="7"/>
      <c r="T228" s="7"/>
      <c r="U228" s="7"/>
    </row>
    <row r="229" spans="1:21" s="14" customFormat="1" ht="59.4" customHeight="1">
      <c r="A229" s="48"/>
      <c r="B229" s="43" t="s">
        <v>171</v>
      </c>
      <c r="C229" s="38" t="s">
        <v>13</v>
      </c>
      <c r="D229" s="60" t="s">
        <v>51</v>
      </c>
      <c r="E229" s="60" t="s">
        <v>51</v>
      </c>
      <c r="F229" s="60" t="s">
        <v>254</v>
      </c>
      <c r="G229" s="60" t="s">
        <v>68</v>
      </c>
      <c r="H229" s="60" t="s">
        <v>15</v>
      </c>
      <c r="I229" s="60" t="s">
        <v>167</v>
      </c>
      <c r="J229" s="122" t="s">
        <v>172</v>
      </c>
      <c r="K229" s="40">
        <v>30</v>
      </c>
      <c r="L229" s="24"/>
      <c r="M229" s="12"/>
      <c r="N229" s="12"/>
      <c r="O229" s="12"/>
      <c r="P229" s="12"/>
      <c r="Q229" s="12"/>
      <c r="R229" s="12"/>
      <c r="S229" s="12"/>
      <c r="T229" s="12"/>
      <c r="U229" s="12"/>
    </row>
    <row r="230" spans="1:21" ht="21" customHeight="1">
      <c r="A230" s="22"/>
      <c r="B230" s="64" t="s">
        <v>168</v>
      </c>
      <c r="C230" s="52" t="s">
        <v>13</v>
      </c>
      <c r="D230" s="65" t="s">
        <v>169</v>
      </c>
      <c r="E230" s="34"/>
      <c r="F230" s="34"/>
      <c r="G230" s="34"/>
      <c r="H230" s="34"/>
      <c r="I230" s="34"/>
      <c r="J230" s="34"/>
      <c r="K230" s="103">
        <f>K231</f>
        <v>12797.1</v>
      </c>
      <c r="L230" s="24"/>
      <c r="M230" s="12"/>
      <c r="N230" s="114"/>
      <c r="O230" s="107"/>
      <c r="P230" s="12"/>
      <c r="Q230" s="12"/>
      <c r="R230" s="7"/>
      <c r="S230" s="7"/>
      <c r="T230" s="7"/>
      <c r="U230" s="7"/>
    </row>
    <row r="231" spans="1:21" ht="37.5" customHeight="1">
      <c r="A231" s="22"/>
      <c r="B231" s="43" t="s">
        <v>170</v>
      </c>
      <c r="C231" s="38" t="s">
        <v>13</v>
      </c>
      <c r="D231" s="60" t="s">
        <v>169</v>
      </c>
      <c r="E231" s="60" t="s">
        <v>15</v>
      </c>
      <c r="F231" s="60"/>
      <c r="G231" s="60"/>
      <c r="H231" s="60"/>
      <c r="I231" s="60"/>
      <c r="J231" s="60"/>
      <c r="K231" s="46">
        <f>K232+K247</f>
        <v>12797.1</v>
      </c>
      <c r="L231" s="24"/>
      <c r="M231" s="12"/>
      <c r="N231" s="114"/>
      <c r="O231" s="107"/>
      <c r="P231" s="12"/>
      <c r="Q231" s="12"/>
      <c r="R231" s="7"/>
      <c r="S231" s="7"/>
      <c r="T231" s="7"/>
      <c r="U231" s="7"/>
    </row>
    <row r="232" spans="1:21" ht="39" customHeight="1">
      <c r="A232" s="22"/>
      <c r="B232" s="43" t="s">
        <v>246</v>
      </c>
      <c r="C232" s="38" t="s">
        <v>13</v>
      </c>
      <c r="D232" s="60" t="s">
        <v>169</v>
      </c>
      <c r="E232" s="60" t="s">
        <v>15</v>
      </c>
      <c r="F232" s="60" t="s">
        <v>254</v>
      </c>
      <c r="G232" s="60" t="s">
        <v>20</v>
      </c>
      <c r="H232" s="60" t="s">
        <v>21</v>
      </c>
      <c r="I232" s="60" t="s">
        <v>22</v>
      </c>
      <c r="J232" s="60"/>
      <c r="K232" s="46">
        <f>K233+K243</f>
        <v>12767.1</v>
      </c>
      <c r="L232" s="24"/>
      <c r="M232" s="12"/>
      <c r="N232" s="114"/>
      <c r="O232" s="107"/>
      <c r="P232" s="12"/>
      <c r="Q232" s="12"/>
      <c r="R232" s="7"/>
      <c r="S232" s="7"/>
      <c r="T232" s="7"/>
      <c r="U232" s="7"/>
    </row>
    <row r="233" spans="1:21" ht="57" customHeight="1">
      <c r="A233" s="22"/>
      <c r="B233" s="43" t="s">
        <v>248</v>
      </c>
      <c r="C233" s="38" t="s">
        <v>13</v>
      </c>
      <c r="D233" s="60" t="s">
        <v>169</v>
      </c>
      <c r="E233" s="60" t="s">
        <v>15</v>
      </c>
      <c r="F233" s="60" t="s">
        <v>254</v>
      </c>
      <c r="G233" s="60" t="s">
        <v>24</v>
      </c>
      <c r="H233" s="60" t="s">
        <v>21</v>
      </c>
      <c r="I233" s="60" t="s">
        <v>22</v>
      </c>
      <c r="J233" s="60"/>
      <c r="K233" s="46">
        <f>K234+K237+K240</f>
        <v>12717.1</v>
      </c>
      <c r="L233" s="24"/>
      <c r="M233" s="12"/>
      <c r="N233" s="114"/>
      <c r="O233" s="107"/>
      <c r="P233" s="12"/>
      <c r="Q233" s="12"/>
      <c r="R233" s="7"/>
      <c r="S233" s="7"/>
      <c r="T233" s="7"/>
      <c r="U233" s="7"/>
    </row>
    <row r="234" spans="1:21" ht="57" customHeight="1">
      <c r="A234" s="22"/>
      <c r="B234" s="43" t="s">
        <v>70</v>
      </c>
      <c r="C234" s="38" t="s">
        <v>13</v>
      </c>
      <c r="D234" s="60" t="s">
        <v>169</v>
      </c>
      <c r="E234" s="60" t="s">
        <v>15</v>
      </c>
      <c r="F234" s="60" t="s">
        <v>254</v>
      </c>
      <c r="G234" s="60" t="s">
        <v>24</v>
      </c>
      <c r="H234" s="60" t="s">
        <v>15</v>
      </c>
      <c r="I234" s="60" t="s">
        <v>22</v>
      </c>
      <c r="J234" s="60"/>
      <c r="K234" s="46">
        <f>K235</f>
        <v>12702.1</v>
      </c>
      <c r="L234" s="24"/>
      <c r="M234" s="12"/>
      <c r="N234" s="114"/>
      <c r="O234" s="107"/>
      <c r="P234" s="12"/>
      <c r="Q234" s="12"/>
      <c r="R234" s="7"/>
      <c r="S234" s="7"/>
      <c r="T234" s="7"/>
      <c r="U234" s="7"/>
    </row>
    <row r="235" spans="1:21" ht="76.2" customHeight="1">
      <c r="A235" s="22"/>
      <c r="B235" s="42" t="s">
        <v>272</v>
      </c>
      <c r="C235" s="38" t="s">
        <v>13</v>
      </c>
      <c r="D235" s="60" t="s">
        <v>169</v>
      </c>
      <c r="E235" s="60" t="s">
        <v>15</v>
      </c>
      <c r="F235" s="60" t="s">
        <v>254</v>
      </c>
      <c r="G235" s="60" t="s">
        <v>24</v>
      </c>
      <c r="H235" s="60" t="s">
        <v>15</v>
      </c>
      <c r="I235" s="60" t="s">
        <v>71</v>
      </c>
      <c r="J235" s="60"/>
      <c r="K235" s="46">
        <f>K236</f>
        <v>12702.1</v>
      </c>
      <c r="L235" s="24"/>
      <c r="M235" s="12"/>
      <c r="N235" s="114"/>
      <c r="O235" s="107"/>
      <c r="P235" s="12"/>
      <c r="Q235" s="12"/>
      <c r="R235" s="7"/>
      <c r="S235" s="7"/>
      <c r="T235" s="7"/>
      <c r="U235" s="7"/>
    </row>
    <row r="236" spans="1:21" ht="48.6" customHeight="1">
      <c r="A236" s="22"/>
      <c r="B236" s="43" t="s">
        <v>171</v>
      </c>
      <c r="C236" s="38" t="s">
        <v>13</v>
      </c>
      <c r="D236" s="60" t="s">
        <v>169</v>
      </c>
      <c r="E236" s="60" t="s">
        <v>15</v>
      </c>
      <c r="F236" s="60" t="s">
        <v>254</v>
      </c>
      <c r="G236" s="60" t="s">
        <v>24</v>
      </c>
      <c r="H236" s="60" t="s">
        <v>15</v>
      </c>
      <c r="I236" s="60" t="s">
        <v>71</v>
      </c>
      <c r="J236" s="60" t="s">
        <v>172</v>
      </c>
      <c r="K236" s="46">
        <v>12702.1</v>
      </c>
      <c r="L236" s="25"/>
      <c r="M236" s="19"/>
      <c r="N236" s="117"/>
      <c r="O236" s="106"/>
      <c r="P236" s="12"/>
      <c r="Q236" s="12"/>
      <c r="R236" s="7"/>
      <c r="S236" s="7"/>
      <c r="T236" s="7"/>
      <c r="U236" s="7"/>
    </row>
    <row r="237" spans="1:21" ht="21" customHeight="1">
      <c r="A237" s="22"/>
      <c r="B237" s="42" t="s">
        <v>173</v>
      </c>
      <c r="C237" s="38" t="s">
        <v>13</v>
      </c>
      <c r="D237" s="60" t="s">
        <v>169</v>
      </c>
      <c r="E237" s="60" t="s">
        <v>15</v>
      </c>
      <c r="F237" s="60" t="s">
        <v>254</v>
      </c>
      <c r="G237" s="60" t="s">
        <v>24</v>
      </c>
      <c r="H237" s="60" t="s">
        <v>17</v>
      </c>
      <c r="I237" s="60" t="s">
        <v>22</v>
      </c>
      <c r="J237" s="60"/>
      <c r="K237" s="46">
        <f>K238</f>
        <v>15</v>
      </c>
      <c r="L237" s="25"/>
      <c r="M237" s="13"/>
      <c r="N237" s="117"/>
      <c r="O237" s="107"/>
      <c r="P237" s="12"/>
      <c r="Q237" s="12"/>
      <c r="R237" s="7"/>
      <c r="S237" s="7"/>
      <c r="T237" s="7"/>
      <c r="U237" s="7"/>
    </row>
    <row r="238" spans="1:21" ht="69.599999999999994" customHeight="1">
      <c r="A238" s="22"/>
      <c r="B238" s="42" t="s">
        <v>174</v>
      </c>
      <c r="C238" s="38" t="s">
        <v>13</v>
      </c>
      <c r="D238" s="60" t="s">
        <v>169</v>
      </c>
      <c r="E238" s="60" t="s">
        <v>15</v>
      </c>
      <c r="F238" s="60" t="s">
        <v>254</v>
      </c>
      <c r="G238" s="60" t="s">
        <v>24</v>
      </c>
      <c r="H238" s="60" t="s">
        <v>17</v>
      </c>
      <c r="I238" s="60" t="s">
        <v>175</v>
      </c>
      <c r="J238" s="60"/>
      <c r="K238" s="46">
        <f>K239</f>
        <v>15</v>
      </c>
      <c r="L238" s="25"/>
      <c r="M238" s="13"/>
      <c r="N238" s="117"/>
      <c r="O238" s="107"/>
      <c r="P238" s="12"/>
      <c r="Q238" s="12"/>
      <c r="R238" s="7"/>
      <c r="S238" s="7"/>
      <c r="T238" s="7"/>
      <c r="U238" s="7"/>
    </row>
    <row r="239" spans="1:21" ht="44.25" customHeight="1">
      <c r="A239" s="69"/>
      <c r="B239" s="47" t="s">
        <v>49</v>
      </c>
      <c r="C239" s="38" t="s">
        <v>13</v>
      </c>
      <c r="D239" s="60" t="s">
        <v>169</v>
      </c>
      <c r="E239" s="60" t="s">
        <v>15</v>
      </c>
      <c r="F239" s="60" t="s">
        <v>254</v>
      </c>
      <c r="G239" s="60" t="s">
        <v>24</v>
      </c>
      <c r="H239" s="60" t="s">
        <v>17</v>
      </c>
      <c r="I239" s="60" t="s">
        <v>175</v>
      </c>
      <c r="J239" s="60" t="s">
        <v>50</v>
      </c>
      <c r="K239" s="46">
        <v>15</v>
      </c>
      <c r="L239" s="25"/>
      <c r="M239" s="13"/>
      <c r="N239" s="117"/>
      <c r="O239" s="107"/>
      <c r="P239" s="12"/>
      <c r="Q239" s="12"/>
      <c r="R239" s="7"/>
      <c r="S239" s="7"/>
      <c r="T239" s="7"/>
      <c r="U239" s="7"/>
    </row>
    <row r="240" spans="1:21" ht="57.75" hidden="1" customHeight="1">
      <c r="A240" s="69"/>
      <c r="B240" s="43" t="s">
        <v>249</v>
      </c>
      <c r="C240" s="38" t="s">
        <v>13</v>
      </c>
      <c r="D240" s="60" t="s">
        <v>169</v>
      </c>
      <c r="E240" s="60" t="s">
        <v>15</v>
      </c>
      <c r="F240" s="60" t="s">
        <v>254</v>
      </c>
      <c r="G240" s="60" t="s">
        <v>24</v>
      </c>
      <c r="H240" s="60" t="s">
        <v>85</v>
      </c>
      <c r="I240" s="60" t="s">
        <v>22</v>
      </c>
      <c r="J240" s="60"/>
      <c r="K240" s="46">
        <f>K241</f>
        <v>0</v>
      </c>
      <c r="L240" s="25"/>
      <c r="M240" s="13"/>
      <c r="N240" s="117"/>
      <c r="O240" s="107"/>
      <c r="P240" s="12"/>
      <c r="Q240" s="12"/>
      <c r="R240" s="7"/>
      <c r="S240" s="7"/>
      <c r="T240" s="7"/>
      <c r="U240" s="7"/>
    </row>
    <row r="241" spans="1:21" ht="57" hidden="1" customHeight="1">
      <c r="A241" s="22"/>
      <c r="B241" s="43" t="s">
        <v>176</v>
      </c>
      <c r="C241" s="38" t="s">
        <v>13</v>
      </c>
      <c r="D241" s="60" t="s">
        <v>169</v>
      </c>
      <c r="E241" s="60" t="s">
        <v>15</v>
      </c>
      <c r="F241" s="60" t="s">
        <v>254</v>
      </c>
      <c r="G241" s="60" t="s">
        <v>24</v>
      </c>
      <c r="H241" s="60" t="s">
        <v>85</v>
      </c>
      <c r="I241" s="60" t="s">
        <v>177</v>
      </c>
      <c r="J241" s="60"/>
      <c r="K241" s="46">
        <f>K242</f>
        <v>0</v>
      </c>
      <c r="L241" s="25"/>
      <c r="M241" s="13"/>
      <c r="N241" s="117"/>
      <c r="O241" s="107"/>
      <c r="P241" s="12"/>
      <c r="Q241" s="12"/>
      <c r="R241" s="7"/>
      <c r="S241" s="7"/>
      <c r="T241" s="7"/>
      <c r="U241" s="7"/>
    </row>
    <row r="242" spans="1:21" ht="80.099999999999994" hidden="1" customHeight="1">
      <c r="A242" s="22"/>
      <c r="B242" s="43" t="s">
        <v>171</v>
      </c>
      <c r="C242" s="38" t="s">
        <v>13</v>
      </c>
      <c r="D242" s="60" t="s">
        <v>169</v>
      </c>
      <c r="E242" s="60" t="s">
        <v>15</v>
      </c>
      <c r="F242" s="60" t="s">
        <v>254</v>
      </c>
      <c r="G242" s="60" t="s">
        <v>24</v>
      </c>
      <c r="H242" s="60" t="s">
        <v>85</v>
      </c>
      <c r="I242" s="60" t="s">
        <v>177</v>
      </c>
      <c r="J242" s="60" t="s">
        <v>172</v>
      </c>
      <c r="K242" s="46">
        <v>0</v>
      </c>
      <c r="L242" s="25"/>
      <c r="M242" s="13"/>
      <c r="N242" s="117"/>
      <c r="O242" s="107"/>
      <c r="P242" s="12"/>
      <c r="Q242" s="12"/>
      <c r="R242" s="7"/>
      <c r="S242" s="7"/>
      <c r="T242" s="7"/>
      <c r="U242" s="7"/>
    </row>
    <row r="243" spans="1:21" ht="58.5" customHeight="1">
      <c r="A243" s="22"/>
      <c r="B243" s="43" t="s">
        <v>266</v>
      </c>
      <c r="C243" s="38" t="s">
        <v>13</v>
      </c>
      <c r="D243" s="60" t="s">
        <v>169</v>
      </c>
      <c r="E243" s="60" t="s">
        <v>15</v>
      </c>
      <c r="F243" s="60" t="s">
        <v>254</v>
      </c>
      <c r="G243" s="60" t="s">
        <v>75</v>
      </c>
      <c r="H243" s="60" t="s">
        <v>21</v>
      </c>
      <c r="I243" s="60" t="s">
        <v>22</v>
      </c>
      <c r="J243" s="60"/>
      <c r="K243" s="46">
        <f>K244</f>
        <v>50</v>
      </c>
      <c r="L243" s="25"/>
      <c r="M243" s="13"/>
      <c r="N243" s="117"/>
      <c r="O243" s="107"/>
      <c r="P243" s="12"/>
      <c r="Q243" s="12"/>
      <c r="R243" s="7"/>
      <c r="S243" s="7"/>
      <c r="T243" s="7"/>
      <c r="U243" s="7"/>
    </row>
    <row r="244" spans="1:21" ht="54" customHeight="1">
      <c r="A244" s="22"/>
      <c r="B244" s="43" t="s">
        <v>185</v>
      </c>
      <c r="C244" s="38" t="s">
        <v>13</v>
      </c>
      <c r="D244" s="60" t="s">
        <v>169</v>
      </c>
      <c r="E244" s="60" t="s">
        <v>15</v>
      </c>
      <c r="F244" s="60" t="s">
        <v>254</v>
      </c>
      <c r="G244" s="60" t="s">
        <v>75</v>
      </c>
      <c r="H244" s="60" t="s">
        <v>15</v>
      </c>
      <c r="I244" s="60" t="s">
        <v>22</v>
      </c>
      <c r="J244" s="60"/>
      <c r="K244" s="46">
        <f>K245</f>
        <v>50</v>
      </c>
      <c r="L244" s="25"/>
      <c r="M244" s="13"/>
      <c r="N244" s="117"/>
      <c r="O244" s="107"/>
      <c r="P244" s="12"/>
      <c r="Q244" s="12"/>
      <c r="R244" s="7"/>
      <c r="S244" s="7"/>
      <c r="T244" s="7"/>
      <c r="U244" s="7"/>
    </row>
    <row r="245" spans="1:21" ht="43.5" customHeight="1">
      <c r="A245" s="22"/>
      <c r="B245" s="43" t="s">
        <v>186</v>
      </c>
      <c r="C245" s="38" t="s">
        <v>13</v>
      </c>
      <c r="D245" s="60" t="s">
        <v>169</v>
      </c>
      <c r="E245" s="60" t="s">
        <v>15</v>
      </c>
      <c r="F245" s="60" t="s">
        <v>254</v>
      </c>
      <c r="G245" s="60" t="s">
        <v>75</v>
      </c>
      <c r="H245" s="60" t="s">
        <v>15</v>
      </c>
      <c r="I245" s="60" t="s">
        <v>187</v>
      </c>
      <c r="J245" s="60"/>
      <c r="K245" s="46">
        <f>K246</f>
        <v>50</v>
      </c>
      <c r="L245" s="25"/>
      <c r="M245" s="13"/>
      <c r="N245" s="117"/>
      <c r="O245" s="107"/>
      <c r="P245" s="12"/>
      <c r="Q245" s="12"/>
      <c r="R245" s="7"/>
      <c r="S245" s="7"/>
      <c r="T245" s="7"/>
      <c r="U245" s="7"/>
    </row>
    <row r="246" spans="1:21" ht="33.6" customHeight="1">
      <c r="A246" s="22"/>
      <c r="B246" s="43" t="s">
        <v>171</v>
      </c>
      <c r="C246" s="38" t="s">
        <v>13</v>
      </c>
      <c r="D246" s="60" t="s">
        <v>169</v>
      </c>
      <c r="E246" s="60" t="s">
        <v>15</v>
      </c>
      <c r="F246" s="60" t="s">
        <v>254</v>
      </c>
      <c r="G246" s="60" t="s">
        <v>75</v>
      </c>
      <c r="H246" s="60" t="s">
        <v>15</v>
      </c>
      <c r="I246" s="60" t="s">
        <v>187</v>
      </c>
      <c r="J246" s="60" t="s">
        <v>172</v>
      </c>
      <c r="K246" s="46">
        <v>50</v>
      </c>
      <c r="L246" s="25"/>
      <c r="M246" s="13"/>
      <c r="N246" s="117"/>
      <c r="O246" s="107"/>
      <c r="P246" s="12"/>
      <c r="Q246" s="12"/>
      <c r="R246" s="7"/>
      <c r="S246" s="7"/>
      <c r="T246" s="7"/>
      <c r="U246" s="7"/>
    </row>
    <row r="247" spans="1:21" ht="99" customHeight="1">
      <c r="A247" s="22"/>
      <c r="B247" s="43" t="s">
        <v>250</v>
      </c>
      <c r="C247" s="38" t="s">
        <v>13</v>
      </c>
      <c r="D247" s="60" t="s">
        <v>169</v>
      </c>
      <c r="E247" s="60" t="s">
        <v>15</v>
      </c>
      <c r="F247" s="60" t="s">
        <v>255</v>
      </c>
      <c r="G247" s="60" t="s">
        <v>20</v>
      </c>
      <c r="H247" s="60" t="s">
        <v>21</v>
      </c>
      <c r="I247" s="60" t="s">
        <v>22</v>
      </c>
      <c r="J247" s="60"/>
      <c r="K247" s="46">
        <f>K248</f>
        <v>30</v>
      </c>
      <c r="L247" s="25"/>
      <c r="M247" s="13"/>
      <c r="N247" s="117"/>
      <c r="O247" s="107"/>
      <c r="P247" s="12"/>
      <c r="Q247" s="12"/>
      <c r="R247" s="7"/>
      <c r="S247" s="7"/>
      <c r="T247" s="7"/>
      <c r="U247" s="7"/>
    </row>
    <row r="248" spans="1:21" ht="51" customHeight="1">
      <c r="A248" s="22"/>
      <c r="B248" s="43" t="s">
        <v>178</v>
      </c>
      <c r="C248" s="38" t="s">
        <v>13</v>
      </c>
      <c r="D248" s="60" t="s">
        <v>169</v>
      </c>
      <c r="E248" s="60" t="s">
        <v>15</v>
      </c>
      <c r="F248" s="60" t="s">
        <v>255</v>
      </c>
      <c r="G248" s="60" t="s">
        <v>24</v>
      </c>
      <c r="H248" s="60" t="s">
        <v>21</v>
      </c>
      <c r="I248" s="60" t="s">
        <v>22</v>
      </c>
      <c r="J248" s="60"/>
      <c r="K248" s="46">
        <f>K249+K252</f>
        <v>30</v>
      </c>
      <c r="L248" s="25"/>
      <c r="M248" s="13"/>
      <c r="N248" s="117"/>
      <c r="O248" s="107"/>
      <c r="P248" s="12"/>
      <c r="Q248" s="12"/>
      <c r="R248" s="7"/>
      <c r="S248" s="7"/>
      <c r="T248" s="7"/>
      <c r="U248" s="7"/>
    </row>
    <row r="249" spans="1:21" ht="65.25" customHeight="1">
      <c r="A249" s="22"/>
      <c r="B249" s="43" t="s">
        <v>179</v>
      </c>
      <c r="C249" s="38" t="s">
        <v>13</v>
      </c>
      <c r="D249" s="60" t="s">
        <v>169</v>
      </c>
      <c r="E249" s="60" t="s">
        <v>15</v>
      </c>
      <c r="F249" s="60" t="s">
        <v>255</v>
      </c>
      <c r="G249" s="60" t="s">
        <v>24</v>
      </c>
      <c r="H249" s="60" t="s">
        <v>15</v>
      </c>
      <c r="I249" s="60" t="s">
        <v>22</v>
      </c>
      <c r="J249" s="60"/>
      <c r="K249" s="46">
        <f>K251</f>
        <v>20.8</v>
      </c>
      <c r="L249" s="25"/>
      <c r="M249" s="13"/>
      <c r="N249" s="117"/>
      <c r="O249" s="107"/>
      <c r="P249" s="12"/>
      <c r="Q249" s="12"/>
      <c r="R249" s="7"/>
      <c r="S249" s="7"/>
      <c r="T249" s="7"/>
      <c r="U249" s="7"/>
    </row>
    <row r="250" spans="1:21" ht="43.2" customHeight="1">
      <c r="A250" s="22"/>
      <c r="B250" s="43" t="s">
        <v>180</v>
      </c>
      <c r="C250" s="38" t="s">
        <v>13</v>
      </c>
      <c r="D250" s="60" t="s">
        <v>169</v>
      </c>
      <c r="E250" s="60" t="s">
        <v>15</v>
      </c>
      <c r="F250" s="60" t="s">
        <v>255</v>
      </c>
      <c r="G250" s="60" t="s">
        <v>24</v>
      </c>
      <c r="H250" s="60" t="s">
        <v>15</v>
      </c>
      <c r="I250" s="60" t="s">
        <v>181</v>
      </c>
      <c r="J250" s="60"/>
      <c r="K250" s="46">
        <f>K251</f>
        <v>20.8</v>
      </c>
      <c r="L250" s="25"/>
      <c r="M250" s="13"/>
      <c r="N250" s="117"/>
      <c r="O250" s="107"/>
      <c r="P250" s="12"/>
      <c r="Q250" s="12"/>
      <c r="R250" s="7"/>
      <c r="S250" s="7"/>
      <c r="T250" s="7"/>
      <c r="U250" s="7"/>
    </row>
    <row r="251" spans="1:21" ht="60" customHeight="1">
      <c r="A251" s="22"/>
      <c r="B251" s="43" t="s">
        <v>34</v>
      </c>
      <c r="C251" s="38" t="s">
        <v>13</v>
      </c>
      <c r="D251" s="60" t="s">
        <v>169</v>
      </c>
      <c r="E251" s="60" t="s">
        <v>15</v>
      </c>
      <c r="F251" s="60" t="s">
        <v>255</v>
      </c>
      <c r="G251" s="60" t="s">
        <v>24</v>
      </c>
      <c r="H251" s="60" t="s">
        <v>15</v>
      </c>
      <c r="I251" s="60" t="s">
        <v>181</v>
      </c>
      <c r="J251" s="60" t="s">
        <v>35</v>
      </c>
      <c r="K251" s="46">
        <v>20.8</v>
      </c>
      <c r="L251" s="25"/>
      <c r="M251" s="13"/>
      <c r="N251" s="117"/>
      <c r="O251" s="106"/>
      <c r="P251" s="12"/>
      <c r="Q251" s="12"/>
      <c r="R251" s="7"/>
      <c r="S251" s="7"/>
      <c r="T251" s="7"/>
      <c r="U251" s="7"/>
    </row>
    <row r="252" spans="1:21" ht="82.5" customHeight="1">
      <c r="A252" s="22"/>
      <c r="B252" s="42" t="s">
        <v>182</v>
      </c>
      <c r="C252" s="38" t="s">
        <v>13</v>
      </c>
      <c r="D252" s="38" t="s">
        <v>169</v>
      </c>
      <c r="E252" s="38" t="s">
        <v>15</v>
      </c>
      <c r="F252" s="60" t="s">
        <v>255</v>
      </c>
      <c r="G252" s="60" t="s">
        <v>24</v>
      </c>
      <c r="H252" s="38" t="s">
        <v>17</v>
      </c>
      <c r="I252" s="70" t="s">
        <v>22</v>
      </c>
      <c r="J252" s="38"/>
      <c r="K252" s="46">
        <f>K254</f>
        <v>9.1999999999999993</v>
      </c>
      <c r="L252" s="25"/>
      <c r="M252" s="13"/>
      <c r="N252" s="117"/>
      <c r="O252" s="107"/>
      <c r="P252" s="12"/>
      <c r="Q252" s="12"/>
      <c r="R252" s="7"/>
      <c r="S252" s="7"/>
      <c r="T252" s="7"/>
      <c r="U252" s="7"/>
    </row>
    <row r="253" spans="1:21" ht="54.75" customHeight="1">
      <c r="A253" s="22"/>
      <c r="B253" s="42" t="s">
        <v>183</v>
      </c>
      <c r="C253" s="38" t="s">
        <v>13</v>
      </c>
      <c r="D253" s="38" t="s">
        <v>169</v>
      </c>
      <c r="E253" s="38" t="s">
        <v>15</v>
      </c>
      <c r="F253" s="60" t="s">
        <v>255</v>
      </c>
      <c r="G253" s="60" t="s">
        <v>24</v>
      </c>
      <c r="H253" s="38" t="s">
        <v>17</v>
      </c>
      <c r="I253" s="70" t="s">
        <v>184</v>
      </c>
      <c r="J253" s="38"/>
      <c r="K253" s="46">
        <f>K254</f>
        <v>9.1999999999999993</v>
      </c>
      <c r="L253" s="25"/>
      <c r="M253" s="13"/>
      <c r="N253" s="117"/>
      <c r="O253" s="107"/>
      <c r="P253" s="12"/>
      <c r="Q253" s="12"/>
      <c r="R253" s="7"/>
      <c r="S253" s="7"/>
      <c r="T253" s="7"/>
      <c r="U253" s="7"/>
    </row>
    <row r="254" spans="1:21" ht="34.950000000000003" customHeight="1">
      <c r="A254" s="22"/>
      <c r="B254" s="43" t="s">
        <v>34</v>
      </c>
      <c r="C254" s="38" t="s">
        <v>13</v>
      </c>
      <c r="D254" s="60" t="s">
        <v>169</v>
      </c>
      <c r="E254" s="60" t="s">
        <v>15</v>
      </c>
      <c r="F254" s="60" t="s">
        <v>255</v>
      </c>
      <c r="G254" s="60" t="s">
        <v>24</v>
      </c>
      <c r="H254" s="60" t="s">
        <v>17</v>
      </c>
      <c r="I254" s="70" t="s">
        <v>184</v>
      </c>
      <c r="J254" s="60" t="s">
        <v>35</v>
      </c>
      <c r="K254" s="46">
        <v>9.1999999999999993</v>
      </c>
      <c r="L254" s="24"/>
      <c r="M254" s="12"/>
      <c r="N254" s="114"/>
      <c r="O254" s="106"/>
      <c r="P254" s="12"/>
      <c r="Q254" s="12"/>
      <c r="R254" s="7"/>
      <c r="S254" s="7"/>
      <c r="T254" s="7"/>
      <c r="U254" s="7"/>
    </row>
    <row r="255" spans="1:21" ht="33.6" customHeight="1">
      <c r="A255" s="22"/>
      <c r="B255" s="71" t="s">
        <v>188</v>
      </c>
      <c r="C255" s="52" t="s">
        <v>13</v>
      </c>
      <c r="D255" s="52" t="s">
        <v>189</v>
      </c>
      <c r="E255" s="52"/>
      <c r="F255" s="52"/>
      <c r="G255" s="52"/>
      <c r="H255" s="52"/>
      <c r="I255" s="62"/>
      <c r="J255" s="52"/>
      <c r="K255" s="72">
        <f>K256+K262</f>
        <v>110</v>
      </c>
      <c r="L255" s="24"/>
      <c r="M255" s="12"/>
      <c r="N255" s="114"/>
      <c r="O255" s="107"/>
      <c r="P255" s="12"/>
      <c r="Q255" s="12"/>
      <c r="R255" s="7"/>
      <c r="S255" s="7"/>
      <c r="T255" s="7"/>
      <c r="U255" s="7"/>
    </row>
    <row r="256" spans="1:21" ht="31.2" customHeight="1">
      <c r="A256" s="22"/>
      <c r="B256" s="49" t="s">
        <v>190</v>
      </c>
      <c r="C256" s="38" t="s">
        <v>13</v>
      </c>
      <c r="D256" s="38" t="s">
        <v>189</v>
      </c>
      <c r="E256" s="38" t="s">
        <v>15</v>
      </c>
      <c r="F256" s="38"/>
      <c r="G256" s="38"/>
      <c r="H256" s="38"/>
      <c r="I256" s="60"/>
      <c r="J256" s="38"/>
      <c r="K256" s="73">
        <f>K257</f>
        <v>60</v>
      </c>
      <c r="L256" s="24"/>
      <c r="M256" s="12"/>
      <c r="N256" s="114"/>
      <c r="O256" s="107"/>
      <c r="P256" s="12"/>
      <c r="Q256" s="12"/>
      <c r="R256" s="7"/>
      <c r="S256" s="7"/>
      <c r="T256" s="7"/>
      <c r="U256" s="7"/>
    </row>
    <row r="257" spans="1:21" ht="150" customHeight="1">
      <c r="A257" s="22"/>
      <c r="B257" s="43" t="s">
        <v>251</v>
      </c>
      <c r="C257" s="38" t="s">
        <v>13</v>
      </c>
      <c r="D257" s="38" t="s">
        <v>189</v>
      </c>
      <c r="E257" s="38" t="s">
        <v>15</v>
      </c>
      <c r="F257" s="38" t="s">
        <v>256</v>
      </c>
      <c r="G257" s="38" t="s">
        <v>20</v>
      </c>
      <c r="H257" s="38" t="s">
        <v>21</v>
      </c>
      <c r="I257" s="60" t="s">
        <v>22</v>
      </c>
      <c r="J257" s="60"/>
      <c r="K257" s="73">
        <f>K259</f>
        <v>60</v>
      </c>
      <c r="L257" s="24"/>
      <c r="M257" s="12"/>
      <c r="N257" s="114"/>
      <c r="O257" s="107"/>
      <c r="P257" s="12"/>
      <c r="Q257" s="12"/>
      <c r="R257" s="7"/>
      <c r="S257" s="7"/>
      <c r="T257" s="7"/>
      <c r="U257" s="7"/>
    </row>
    <row r="258" spans="1:21" ht="87.6" customHeight="1">
      <c r="A258" s="22"/>
      <c r="B258" s="43" t="s">
        <v>191</v>
      </c>
      <c r="C258" s="38" t="s">
        <v>13</v>
      </c>
      <c r="D258" s="38" t="s">
        <v>189</v>
      </c>
      <c r="E258" s="38" t="s">
        <v>15</v>
      </c>
      <c r="F258" s="38" t="s">
        <v>256</v>
      </c>
      <c r="G258" s="38" t="s">
        <v>24</v>
      </c>
      <c r="H258" s="38" t="s">
        <v>21</v>
      </c>
      <c r="I258" s="60" t="s">
        <v>22</v>
      </c>
      <c r="J258" s="60"/>
      <c r="K258" s="73">
        <f>K259</f>
        <v>60</v>
      </c>
      <c r="L258" s="24"/>
      <c r="M258" s="12"/>
      <c r="N258" s="114"/>
      <c r="O258" s="107"/>
      <c r="P258" s="12"/>
      <c r="Q258" s="12"/>
      <c r="R258" s="7"/>
      <c r="S258" s="7"/>
      <c r="T258" s="7"/>
      <c r="U258" s="7"/>
    </row>
    <row r="259" spans="1:21" ht="36" customHeight="1">
      <c r="A259" s="22"/>
      <c r="B259" s="42" t="s">
        <v>192</v>
      </c>
      <c r="C259" s="38" t="s">
        <v>13</v>
      </c>
      <c r="D259" s="38" t="s">
        <v>189</v>
      </c>
      <c r="E259" s="38" t="s">
        <v>15</v>
      </c>
      <c r="F259" s="38" t="s">
        <v>256</v>
      </c>
      <c r="G259" s="38" t="s">
        <v>24</v>
      </c>
      <c r="H259" s="38" t="s">
        <v>15</v>
      </c>
      <c r="I259" s="60" t="s">
        <v>22</v>
      </c>
      <c r="J259" s="60"/>
      <c r="K259" s="73">
        <f>K261</f>
        <v>60</v>
      </c>
      <c r="L259" s="24"/>
      <c r="M259" s="12"/>
      <c r="N259" s="114"/>
      <c r="O259" s="107"/>
      <c r="P259" s="12"/>
      <c r="Q259" s="12"/>
      <c r="R259" s="7"/>
      <c r="S259" s="7"/>
      <c r="T259" s="7"/>
      <c r="U259" s="7"/>
    </row>
    <row r="260" spans="1:21" ht="49.5" customHeight="1">
      <c r="A260" s="22"/>
      <c r="B260" s="43" t="s">
        <v>193</v>
      </c>
      <c r="C260" s="38" t="s">
        <v>13</v>
      </c>
      <c r="D260" s="63" t="s">
        <v>189</v>
      </c>
      <c r="E260" s="63" t="s">
        <v>15</v>
      </c>
      <c r="F260" s="63" t="s">
        <v>256</v>
      </c>
      <c r="G260" s="63" t="s">
        <v>24</v>
      </c>
      <c r="H260" s="63" t="s">
        <v>15</v>
      </c>
      <c r="I260" s="60" t="s">
        <v>194</v>
      </c>
      <c r="J260" s="60"/>
      <c r="K260" s="73">
        <v>60</v>
      </c>
      <c r="L260" s="24"/>
      <c r="M260" s="12"/>
      <c r="N260" s="114"/>
      <c r="O260" s="107"/>
      <c r="P260" s="12"/>
      <c r="Q260" s="12"/>
      <c r="R260" s="7"/>
      <c r="S260" s="7"/>
      <c r="T260" s="7"/>
      <c r="U260" s="7"/>
    </row>
    <row r="261" spans="1:21" ht="36" customHeight="1">
      <c r="A261" s="22"/>
      <c r="B261" s="49" t="s">
        <v>195</v>
      </c>
      <c r="C261" s="38" t="s">
        <v>13</v>
      </c>
      <c r="D261" s="38" t="s">
        <v>189</v>
      </c>
      <c r="E261" s="38" t="s">
        <v>15</v>
      </c>
      <c r="F261" s="38" t="s">
        <v>256</v>
      </c>
      <c r="G261" s="38" t="s">
        <v>24</v>
      </c>
      <c r="H261" s="38" t="s">
        <v>15</v>
      </c>
      <c r="I261" s="60" t="s">
        <v>194</v>
      </c>
      <c r="J261" s="60" t="s">
        <v>196</v>
      </c>
      <c r="K261" s="73">
        <v>60</v>
      </c>
      <c r="L261" s="24"/>
      <c r="M261" s="12"/>
      <c r="N261" s="114"/>
      <c r="O261" s="107"/>
      <c r="P261" s="12"/>
      <c r="Q261" s="12"/>
      <c r="R261" s="7"/>
      <c r="S261" s="7"/>
      <c r="T261" s="7"/>
      <c r="U261" s="7"/>
    </row>
    <row r="262" spans="1:21" ht="57.45" customHeight="1">
      <c r="A262" s="22"/>
      <c r="B262" s="71" t="s">
        <v>197</v>
      </c>
      <c r="C262" s="52" t="s">
        <v>13</v>
      </c>
      <c r="D262" s="52" t="s">
        <v>189</v>
      </c>
      <c r="E262" s="52" t="s">
        <v>44</v>
      </c>
      <c r="F262" s="52"/>
      <c r="G262" s="52"/>
      <c r="H262" s="52"/>
      <c r="I262" s="62"/>
      <c r="J262" s="62"/>
      <c r="K262" s="72">
        <f>K263</f>
        <v>50</v>
      </c>
      <c r="L262" s="24"/>
      <c r="M262" s="12"/>
      <c r="N262" s="114"/>
      <c r="O262" s="107"/>
      <c r="P262" s="12"/>
      <c r="Q262" s="12"/>
      <c r="R262" s="7"/>
      <c r="S262" s="7"/>
      <c r="T262" s="7"/>
      <c r="U262" s="7"/>
    </row>
    <row r="263" spans="1:21" ht="57.45" customHeight="1">
      <c r="A263" s="22"/>
      <c r="B263" s="44" t="s">
        <v>252</v>
      </c>
      <c r="C263" s="45" t="s">
        <v>13</v>
      </c>
      <c r="D263" s="38" t="s">
        <v>189</v>
      </c>
      <c r="E263" s="38" t="s">
        <v>44</v>
      </c>
      <c r="F263" s="38" t="s">
        <v>257</v>
      </c>
      <c r="G263" s="38" t="s">
        <v>20</v>
      </c>
      <c r="H263" s="38" t="s">
        <v>21</v>
      </c>
      <c r="I263" s="38" t="s">
        <v>22</v>
      </c>
      <c r="J263" s="60"/>
      <c r="K263" s="40">
        <f>K265+K268</f>
        <v>50</v>
      </c>
      <c r="L263" s="24"/>
      <c r="M263" s="12"/>
      <c r="N263" s="114"/>
      <c r="O263" s="107"/>
      <c r="P263" s="12"/>
      <c r="Q263" s="12"/>
      <c r="R263" s="7"/>
      <c r="S263" s="7"/>
      <c r="T263" s="7"/>
      <c r="U263" s="7"/>
    </row>
    <row r="264" spans="1:21" ht="83.1" customHeight="1">
      <c r="A264" s="22"/>
      <c r="B264" s="44" t="s">
        <v>198</v>
      </c>
      <c r="C264" s="45" t="s">
        <v>13</v>
      </c>
      <c r="D264" s="38" t="s">
        <v>189</v>
      </c>
      <c r="E264" s="38" t="s">
        <v>44</v>
      </c>
      <c r="F264" s="38" t="s">
        <v>257</v>
      </c>
      <c r="G264" s="38" t="s">
        <v>24</v>
      </c>
      <c r="H264" s="38" t="s">
        <v>21</v>
      </c>
      <c r="I264" s="38" t="s">
        <v>22</v>
      </c>
      <c r="J264" s="60"/>
      <c r="K264" s="40">
        <f>K265+K268</f>
        <v>50</v>
      </c>
      <c r="L264" s="24"/>
      <c r="M264" s="12"/>
      <c r="N264" s="114"/>
      <c r="O264" s="107"/>
      <c r="P264" s="12"/>
      <c r="Q264" s="12"/>
      <c r="R264" s="7"/>
      <c r="S264" s="7"/>
      <c r="T264" s="7"/>
      <c r="U264" s="7"/>
    </row>
    <row r="265" spans="1:21" ht="81.75" customHeight="1">
      <c r="A265" s="22"/>
      <c r="B265" s="44" t="s">
        <v>199</v>
      </c>
      <c r="C265" s="45" t="s">
        <v>13</v>
      </c>
      <c r="D265" s="38" t="s">
        <v>189</v>
      </c>
      <c r="E265" s="38" t="s">
        <v>44</v>
      </c>
      <c r="F265" s="38" t="s">
        <v>257</v>
      </c>
      <c r="G265" s="38" t="s">
        <v>24</v>
      </c>
      <c r="H265" s="38" t="s">
        <v>15</v>
      </c>
      <c r="I265" s="38" t="s">
        <v>22</v>
      </c>
      <c r="J265" s="60"/>
      <c r="K265" s="40">
        <f>K267</f>
        <v>5</v>
      </c>
      <c r="L265" s="24"/>
      <c r="M265" s="12"/>
      <c r="N265" s="114"/>
      <c r="O265" s="107"/>
      <c r="P265" s="12"/>
      <c r="Q265" s="12"/>
      <c r="R265" s="7"/>
      <c r="S265" s="7"/>
      <c r="T265" s="7"/>
      <c r="U265" s="7"/>
    </row>
    <row r="266" spans="1:21" ht="79.2" customHeight="1">
      <c r="A266" s="22"/>
      <c r="B266" s="44" t="s">
        <v>200</v>
      </c>
      <c r="C266" s="45" t="s">
        <v>13</v>
      </c>
      <c r="D266" s="38" t="s">
        <v>189</v>
      </c>
      <c r="E266" s="38" t="s">
        <v>44</v>
      </c>
      <c r="F266" s="38" t="s">
        <v>257</v>
      </c>
      <c r="G266" s="38" t="s">
        <v>24</v>
      </c>
      <c r="H266" s="38" t="s">
        <v>15</v>
      </c>
      <c r="I266" s="38" t="s">
        <v>201</v>
      </c>
      <c r="J266" s="60"/>
      <c r="K266" s="40">
        <f>K267</f>
        <v>5</v>
      </c>
      <c r="L266" s="24"/>
      <c r="M266" s="12"/>
      <c r="N266" s="114"/>
      <c r="O266" s="107"/>
      <c r="P266" s="12"/>
      <c r="Q266" s="12"/>
      <c r="R266" s="7"/>
      <c r="S266" s="7"/>
      <c r="T266" s="7"/>
      <c r="U266" s="7"/>
    </row>
    <row r="267" spans="1:21" ht="114" customHeight="1">
      <c r="A267" s="22"/>
      <c r="B267" s="44" t="s">
        <v>264</v>
      </c>
      <c r="C267" s="45" t="s">
        <v>13</v>
      </c>
      <c r="D267" s="38" t="s">
        <v>189</v>
      </c>
      <c r="E267" s="38" t="s">
        <v>44</v>
      </c>
      <c r="F267" s="38" t="s">
        <v>257</v>
      </c>
      <c r="G267" s="38" t="s">
        <v>24</v>
      </c>
      <c r="H267" s="38" t="s">
        <v>15</v>
      </c>
      <c r="I267" s="38" t="s">
        <v>201</v>
      </c>
      <c r="J267" s="60" t="s">
        <v>202</v>
      </c>
      <c r="K267" s="40">
        <v>5</v>
      </c>
      <c r="L267" s="24"/>
      <c r="M267" s="12"/>
      <c r="N267" s="114"/>
      <c r="O267" s="107"/>
      <c r="P267" s="12"/>
      <c r="Q267" s="12"/>
      <c r="R267" s="7"/>
      <c r="S267" s="7"/>
      <c r="T267" s="7"/>
      <c r="U267" s="7"/>
    </row>
    <row r="268" spans="1:21" ht="96" customHeight="1">
      <c r="A268" s="22"/>
      <c r="B268" s="44" t="s">
        <v>203</v>
      </c>
      <c r="C268" s="45" t="s">
        <v>13</v>
      </c>
      <c r="D268" s="38" t="s">
        <v>189</v>
      </c>
      <c r="E268" s="38" t="s">
        <v>44</v>
      </c>
      <c r="F268" s="38" t="s">
        <v>257</v>
      </c>
      <c r="G268" s="38" t="s">
        <v>24</v>
      </c>
      <c r="H268" s="38" t="s">
        <v>17</v>
      </c>
      <c r="I268" s="38" t="s">
        <v>22</v>
      </c>
      <c r="J268" s="60"/>
      <c r="K268" s="40">
        <f>K270</f>
        <v>45</v>
      </c>
      <c r="L268" s="24"/>
      <c r="M268" s="12"/>
      <c r="N268" s="114"/>
      <c r="O268" s="107"/>
      <c r="P268" s="12"/>
      <c r="Q268" s="12"/>
      <c r="R268" s="7"/>
      <c r="S268" s="7"/>
      <c r="T268" s="7"/>
      <c r="U268" s="7"/>
    </row>
    <row r="269" spans="1:21" ht="73.2" customHeight="1">
      <c r="A269" s="22"/>
      <c r="B269" s="44" t="s">
        <v>204</v>
      </c>
      <c r="C269" s="45" t="s">
        <v>13</v>
      </c>
      <c r="D269" s="38" t="s">
        <v>189</v>
      </c>
      <c r="E269" s="38" t="s">
        <v>44</v>
      </c>
      <c r="F269" s="38" t="s">
        <v>257</v>
      </c>
      <c r="G269" s="38" t="s">
        <v>24</v>
      </c>
      <c r="H269" s="38" t="s">
        <v>17</v>
      </c>
      <c r="I269" s="38" t="s">
        <v>205</v>
      </c>
      <c r="J269" s="60"/>
      <c r="K269" s="40">
        <f>K270</f>
        <v>45</v>
      </c>
      <c r="L269" s="24"/>
      <c r="M269" s="12"/>
      <c r="N269" s="114"/>
      <c r="O269" s="107"/>
      <c r="P269" s="12"/>
      <c r="Q269" s="12"/>
      <c r="R269" s="7"/>
      <c r="S269" s="7"/>
      <c r="T269" s="7"/>
      <c r="U269" s="7"/>
    </row>
    <row r="270" spans="1:21" ht="55.5" customHeight="1">
      <c r="A270" s="22"/>
      <c r="B270" s="44" t="s">
        <v>264</v>
      </c>
      <c r="C270" s="45" t="s">
        <v>13</v>
      </c>
      <c r="D270" s="38" t="s">
        <v>189</v>
      </c>
      <c r="E270" s="38" t="s">
        <v>44</v>
      </c>
      <c r="F270" s="38" t="s">
        <v>257</v>
      </c>
      <c r="G270" s="38" t="s">
        <v>24</v>
      </c>
      <c r="H270" s="38" t="s">
        <v>17</v>
      </c>
      <c r="I270" s="38" t="s">
        <v>205</v>
      </c>
      <c r="J270" s="60" t="s">
        <v>202</v>
      </c>
      <c r="K270" s="92">
        <v>45</v>
      </c>
      <c r="L270" s="24"/>
      <c r="M270" s="12"/>
      <c r="N270" s="114"/>
      <c r="O270" s="107"/>
      <c r="P270" s="12"/>
      <c r="Q270" s="12"/>
      <c r="R270" s="7"/>
      <c r="S270" s="7"/>
      <c r="T270" s="7"/>
      <c r="U270" s="7"/>
    </row>
    <row r="271" spans="1:21" s="14" customFormat="1" ht="37.950000000000003" customHeight="1">
      <c r="A271" s="48"/>
      <c r="B271" s="68" t="s">
        <v>206</v>
      </c>
      <c r="C271" s="52" t="s">
        <v>13</v>
      </c>
      <c r="D271" s="62" t="s">
        <v>54</v>
      </c>
      <c r="E271" s="62"/>
      <c r="F271" s="62"/>
      <c r="G271" s="62"/>
      <c r="H271" s="62"/>
      <c r="I271" s="60"/>
      <c r="J271" s="62"/>
      <c r="K271" s="55">
        <f>K272</f>
        <v>100</v>
      </c>
      <c r="L271" s="24"/>
      <c r="M271" s="12"/>
      <c r="N271" s="114"/>
      <c r="O271" s="107"/>
      <c r="P271" s="12"/>
      <c r="Q271" s="12"/>
      <c r="R271" s="12"/>
      <c r="S271" s="12"/>
      <c r="T271" s="12"/>
      <c r="U271" s="12"/>
    </row>
    <row r="272" spans="1:21" s="14" customFormat="1" ht="42" customHeight="1">
      <c r="A272" s="48"/>
      <c r="B272" s="74" t="s">
        <v>231</v>
      </c>
      <c r="C272" s="38" t="s">
        <v>13</v>
      </c>
      <c r="D272" s="63" t="s">
        <v>54</v>
      </c>
      <c r="E272" s="63" t="s">
        <v>17</v>
      </c>
      <c r="F272" s="63"/>
      <c r="G272" s="63"/>
      <c r="H272" s="63"/>
      <c r="I272" s="60"/>
      <c r="J272" s="60"/>
      <c r="K272" s="73">
        <f>K273</f>
        <v>100</v>
      </c>
      <c r="L272" s="24"/>
      <c r="M272" s="12"/>
      <c r="N272" s="114"/>
      <c r="O272" s="107"/>
      <c r="P272" s="12"/>
      <c r="Q272" s="12"/>
      <c r="R272" s="12"/>
      <c r="S272" s="12"/>
      <c r="T272" s="12"/>
      <c r="U272" s="12"/>
    </row>
    <row r="273" spans="1:21" ht="88.5" customHeight="1">
      <c r="A273" s="22"/>
      <c r="B273" s="66" t="s">
        <v>263</v>
      </c>
      <c r="C273" s="38" t="s">
        <v>13</v>
      </c>
      <c r="D273" s="60" t="s">
        <v>54</v>
      </c>
      <c r="E273" s="63" t="s">
        <v>17</v>
      </c>
      <c r="F273" s="60" t="s">
        <v>258</v>
      </c>
      <c r="G273" s="60" t="s">
        <v>20</v>
      </c>
      <c r="H273" s="60" t="s">
        <v>21</v>
      </c>
      <c r="I273" s="60" t="s">
        <v>22</v>
      </c>
      <c r="J273" s="60"/>
      <c r="K273" s="73">
        <f>K277</f>
        <v>100</v>
      </c>
      <c r="L273" s="24"/>
      <c r="M273" s="12"/>
      <c r="N273" s="114"/>
      <c r="O273" s="107"/>
      <c r="P273" s="12"/>
      <c r="Q273" s="12"/>
      <c r="R273" s="7"/>
      <c r="S273" s="7"/>
      <c r="T273" s="7"/>
      <c r="U273" s="7"/>
    </row>
    <row r="274" spans="1:21" ht="52.2" customHeight="1">
      <c r="A274" s="22"/>
      <c r="B274" s="66" t="s">
        <v>207</v>
      </c>
      <c r="C274" s="38" t="s">
        <v>13</v>
      </c>
      <c r="D274" s="60" t="s">
        <v>54</v>
      </c>
      <c r="E274" s="63" t="s">
        <v>17</v>
      </c>
      <c r="F274" s="60" t="s">
        <v>258</v>
      </c>
      <c r="G274" s="60" t="s">
        <v>24</v>
      </c>
      <c r="H274" s="60" t="s">
        <v>21</v>
      </c>
      <c r="I274" s="60" t="s">
        <v>22</v>
      </c>
      <c r="J274" s="60"/>
      <c r="K274" s="73">
        <f>K275</f>
        <v>100</v>
      </c>
      <c r="L274" s="24"/>
      <c r="M274" s="12"/>
      <c r="N274" s="114"/>
      <c r="O274" s="107"/>
      <c r="P274" s="12"/>
      <c r="Q274" s="12"/>
      <c r="R274" s="7"/>
      <c r="S274" s="7"/>
      <c r="T274" s="7"/>
      <c r="U274" s="7"/>
    </row>
    <row r="275" spans="1:21" ht="72.75" customHeight="1">
      <c r="A275" s="22"/>
      <c r="B275" s="66" t="s">
        <v>208</v>
      </c>
      <c r="C275" s="38" t="s">
        <v>13</v>
      </c>
      <c r="D275" s="60" t="s">
        <v>54</v>
      </c>
      <c r="E275" s="63" t="s">
        <v>17</v>
      </c>
      <c r="F275" s="60" t="s">
        <v>258</v>
      </c>
      <c r="G275" s="60" t="s">
        <v>24</v>
      </c>
      <c r="H275" s="60" t="s">
        <v>15</v>
      </c>
      <c r="I275" s="60" t="s">
        <v>22</v>
      </c>
      <c r="J275" s="60"/>
      <c r="K275" s="73">
        <f>K277</f>
        <v>100</v>
      </c>
      <c r="L275" s="24"/>
      <c r="M275" s="12"/>
      <c r="N275" s="114"/>
      <c r="O275" s="107"/>
      <c r="P275" s="12"/>
      <c r="Q275" s="12"/>
      <c r="R275" s="7"/>
      <c r="S275" s="7"/>
      <c r="T275" s="7"/>
      <c r="U275" s="7"/>
    </row>
    <row r="276" spans="1:21" ht="63" customHeight="1">
      <c r="A276" s="22"/>
      <c r="B276" s="66" t="s">
        <v>209</v>
      </c>
      <c r="C276" s="38" t="s">
        <v>13</v>
      </c>
      <c r="D276" s="60" t="s">
        <v>54</v>
      </c>
      <c r="E276" s="63" t="s">
        <v>17</v>
      </c>
      <c r="F276" s="60" t="s">
        <v>258</v>
      </c>
      <c r="G276" s="60" t="s">
        <v>24</v>
      </c>
      <c r="H276" s="60" t="s">
        <v>15</v>
      </c>
      <c r="I276" s="60" t="s">
        <v>210</v>
      </c>
      <c r="J276" s="60"/>
      <c r="K276" s="73">
        <f>K277</f>
        <v>100</v>
      </c>
      <c r="L276" s="24"/>
      <c r="M276" s="12"/>
      <c r="N276" s="114"/>
      <c r="O276" s="107"/>
      <c r="P276" s="12"/>
      <c r="Q276" s="12"/>
      <c r="R276" s="7"/>
      <c r="S276" s="7"/>
      <c r="T276" s="7"/>
      <c r="U276" s="7"/>
    </row>
    <row r="277" spans="1:21" ht="18">
      <c r="A277" s="22"/>
      <c r="B277" s="43" t="s">
        <v>171</v>
      </c>
      <c r="C277" s="38" t="s">
        <v>13</v>
      </c>
      <c r="D277" s="60" t="s">
        <v>54</v>
      </c>
      <c r="E277" s="63" t="s">
        <v>17</v>
      </c>
      <c r="F277" s="60" t="s">
        <v>258</v>
      </c>
      <c r="G277" s="60" t="s">
        <v>24</v>
      </c>
      <c r="H277" s="60" t="s">
        <v>15</v>
      </c>
      <c r="I277" s="60" t="s">
        <v>210</v>
      </c>
      <c r="J277" s="60" t="s">
        <v>172</v>
      </c>
      <c r="K277" s="73">
        <v>100</v>
      </c>
      <c r="L277" s="24"/>
      <c r="M277" s="12"/>
      <c r="N277" s="114"/>
      <c r="O277" s="107"/>
      <c r="P277" s="12"/>
      <c r="Q277" s="12"/>
      <c r="R277" s="7"/>
      <c r="S277" s="7"/>
      <c r="T277" s="7"/>
      <c r="U277" s="7"/>
    </row>
    <row r="278" spans="1:21" ht="42" customHeight="1">
      <c r="A278" s="22"/>
      <c r="B278" s="75" t="s">
        <v>233</v>
      </c>
      <c r="C278" s="52" t="s">
        <v>13</v>
      </c>
      <c r="D278" s="76" t="s">
        <v>63</v>
      </c>
      <c r="E278" s="76" t="s">
        <v>21</v>
      </c>
      <c r="F278" s="76"/>
      <c r="G278" s="76"/>
      <c r="H278" s="76"/>
      <c r="I278" s="60"/>
      <c r="J278" s="62"/>
      <c r="K278" s="55">
        <f>K279</f>
        <v>1.2</v>
      </c>
      <c r="L278" s="24"/>
      <c r="M278" s="12"/>
      <c r="N278" s="114"/>
      <c r="O278" s="107"/>
      <c r="P278" s="12"/>
      <c r="Q278" s="12"/>
      <c r="R278" s="7"/>
      <c r="S278" s="7"/>
      <c r="T278" s="7"/>
      <c r="U278" s="7"/>
    </row>
    <row r="279" spans="1:21" ht="52.2" customHeight="1">
      <c r="A279" s="22"/>
      <c r="B279" s="44" t="s">
        <v>267</v>
      </c>
      <c r="C279" s="38" t="s">
        <v>13</v>
      </c>
      <c r="D279" s="63" t="s">
        <v>63</v>
      </c>
      <c r="E279" s="63" t="s">
        <v>15</v>
      </c>
      <c r="F279" s="63"/>
      <c r="G279" s="63"/>
      <c r="H279" s="63"/>
      <c r="I279" s="60"/>
      <c r="J279" s="60"/>
      <c r="K279" s="40">
        <f>K280</f>
        <v>1.2</v>
      </c>
      <c r="L279" s="24"/>
      <c r="M279" s="12"/>
      <c r="N279" s="114"/>
      <c r="O279" s="107"/>
      <c r="P279" s="12"/>
      <c r="Q279" s="12"/>
      <c r="R279" s="7"/>
      <c r="S279" s="7"/>
      <c r="T279" s="7"/>
      <c r="U279" s="7"/>
    </row>
    <row r="280" spans="1:21" ht="38.25" customHeight="1">
      <c r="A280" s="22"/>
      <c r="B280" s="44" t="s">
        <v>211</v>
      </c>
      <c r="C280" s="38" t="s">
        <v>13</v>
      </c>
      <c r="D280" s="63" t="s">
        <v>63</v>
      </c>
      <c r="E280" s="63" t="s">
        <v>15</v>
      </c>
      <c r="F280" s="63" t="s">
        <v>97</v>
      </c>
      <c r="G280" s="63" t="s">
        <v>20</v>
      </c>
      <c r="H280" s="63" t="s">
        <v>21</v>
      </c>
      <c r="I280" s="60" t="s">
        <v>22</v>
      </c>
      <c r="J280" s="60"/>
      <c r="K280" s="40">
        <f>K281</f>
        <v>1.2</v>
      </c>
      <c r="L280" s="24"/>
      <c r="M280" s="12"/>
      <c r="N280" s="114"/>
      <c r="O280" s="107"/>
      <c r="P280" s="12"/>
      <c r="Q280" s="12"/>
      <c r="R280" s="7"/>
      <c r="S280" s="7"/>
      <c r="T280" s="7"/>
      <c r="U280" s="7"/>
    </row>
    <row r="281" spans="1:21" ht="55.5" customHeight="1">
      <c r="A281" s="22"/>
      <c r="B281" s="44" t="s">
        <v>213</v>
      </c>
      <c r="C281" s="38" t="s">
        <v>13</v>
      </c>
      <c r="D281" s="63" t="s">
        <v>63</v>
      </c>
      <c r="E281" s="63" t="s">
        <v>15</v>
      </c>
      <c r="F281" s="63" t="s">
        <v>97</v>
      </c>
      <c r="G281" s="63" t="s">
        <v>24</v>
      </c>
      <c r="H281" s="63" t="s">
        <v>21</v>
      </c>
      <c r="I281" s="60" t="s">
        <v>22</v>
      </c>
      <c r="J281" s="60"/>
      <c r="K281" s="40">
        <f>K282</f>
        <v>1.2</v>
      </c>
      <c r="L281" s="24"/>
      <c r="M281" s="12"/>
      <c r="N281" s="114"/>
      <c r="O281" s="107"/>
      <c r="P281" s="12"/>
      <c r="Q281" s="12"/>
      <c r="R281" s="7"/>
      <c r="S281" s="7"/>
      <c r="T281" s="7"/>
      <c r="U281" s="7"/>
    </row>
    <row r="282" spans="1:21" ht="57.75" customHeight="1">
      <c r="A282" s="22"/>
      <c r="B282" s="77" t="s">
        <v>214</v>
      </c>
      <c r="C282" s="38" t="s">
        <v>13</v>
      </c>
      <c r="D282" s="63" t="s">
        <v>63</v>
      </c>
      <c r="E282" s="63" t="s">
        <v>15</v>
      </c>
      <c r="F282" s="63" t="s">
        <v>97</v>
      </c>
      <c r="G282" s="63" t="s">
        <v>24</v>
      </c>
      <c r="H282" s="63" t="s">
        <v>21</v>
      </c>
      <c r="I282" s="60" t="s">
        <v>215</v>
      </c>
      <c r="J282" s="60"/>
      <c r="K282" s="40">
        <f>K283</f>
        <v>1.2</v>
      </c>
      <c r="L282" s="24"/>
      <c r="M282" s="12"/>
      <c r="N282" s="114"/>
      <c r="O282" s="107"/>
      <c r="P282" s="12"/>
      <c r="Q282" s="12"/>
      <c r="R282" s="7"/>
      <c r="S282" s="7"/>
      <c r="T282" s="7"/>
      <c r="U282" s="7"/>
    </row>
    <row r="283" spans="1:21" ht="25.5" customHeight="1">
      <c r="A283" s="22"/>
      <c r="B283" s="49" t="s">
        <v>216</v>
      </c>
      <c r="C283" s="38" t="s">
        <v>13</v>
      </c>
      <c r="D283" s="63" t="s">
        <v>63</v>
      </c>
      <c r="E283" s="63" t="s">
        <v>15</v>
      </c>
      <c r="F283" s="63" t="s">
        <v>97</v>
      </c>
      <c r="G283" s="63" t="s">
        <v>24</v>
      </c>
      <c r="H283" s="63" t="s">
        <v>21</v>
      </c>
      <c r="I283" s="60" t="s">
        <v>215</v>
      </c>
      <c r="J283" s="60" t="s">
        <v>217</v>
      </c>
      <c r="K283" s="40">
        <v>1.2</v>
      </c>
      <c r="L283" s="24"/>
      <c r="M283" s="12"/>
      <c r="N283" s="114"/>
      <c r="O283" s="107"/>
      <c r="P283" s="12"/>
      <c r="Q283" s="12"/>
      <c r="R283" s="7"/>
      <c r="S283" s="7"/>
      <c r="T283" s="7"/>
      <c r="U283" s="7"/>
    </row>
    <row r="284" spans="1:21" ht="5.4" customHeight="1">
      <c r="A284" s="22"/>
      <c r="B284" s="66"/>
      <c r="C284" s="48"/>
      <c r="D284" s="63"/>
      <c r="E284" s="63"/>
      <c r="F284" s="63"/>
      <c r="G284" s="63"/>
      <c r="H284" s="63"/>
      <c r="I284" s="60"/>
      <c r="J284" s="60"/>
      <c r="K284" s="40"/>
      <c r="L284" s="24"/>
      <c r="M284" s="12"/>
      <c r="N284" s="114"/>
      <c r="O284" s="107"/>
      <c r="P284" s="12"/>
      <c r="Q284" s="12"/>
      <c r="R284" s="7"/>
      <c r="S284" s="7"/>
      <c r="T284" s="7"/>
      <c r="U284" s="7"/>
    </row>
    <row r="285" spans="1:21" ht="61.8" hidden="1" customHeight="1">
      <c r="A285" s="22"/>
      <c r="B285" s="66"/>
      <c r="C285" s="48"/>
      <c r="D285" s="63"/>
      <c r="E285" s="63"/>
      <c r="F285" s="63"/>
      <c r="G285" s="63"/>
      <c r="H285" s="63"/>
      <c r="I285" s="60"/>
      <c r="J285" s="60"/>
      <c r="K285" s="40"/>
      <c r="L285" s="24"/>
      <c r="M285" s="12"/>
      <c r="N285" s="114"/>
      <c r="O285" s="107"/>
      <c r="P285" s="12"/>
      <c r="Q285" s="12"/>
      <c r="R285" s="7"/>
      <c r="S285" s="7"/>
      <c r="T285" s="7"/>
      <c r="U285" s="7"/>
    </row>
    <row r="286" spans="1:21" ht="28.8" customHeight="1">
      <c r="A286" s="22"/>
      <c r="B286" s="43" t="s">
        <v>321</v>
      </c>
      <c r="C286" s="60"/>
      <c r="D286" s="129"/>
      <c r="E286" s="129"/>
      <c r="F286" s="60"/>
      <c r="G286" s="60"/>
      <c r="H286" s="60"/>
      <c r="I286" s="129" t="s">
        <v>320</v>
      </c>
      <c r="J286" s="129"/>
      <c r="K286" s="129"/>
      <c r="L286" s="24"/>
      <c r="M286" s="12"/>
      <c r="N286" s="114"/>
      <c r="O286" s="107"/>
      <c r="P286" s="12"/>
      <c r="Q286" s="12"/>
      <c r="R286" s="7"/>
      <c r="S286" s="7"/>
      <c r="T286" s="7"/>
      <c r="U286" s="7"/>
    </row>
    <row r="287" spans="1:21" ht="48.75" customHeight="1">
      <c r="A287" s="22"/>
      <c r="B287" s="48"/>
      <c r="C287" s="48"/>
      <c r="D287" s="48"/>
      <c r="E287" s="48"/>
      <c r="F287" s="48"/>
      <c r="G287" s="48"/>
      <c r="H287" s="48"/>
      <c r="I287" s="48"/>
      <c r="J287" s="48"/>
      <c r="K287" s="78"/>
      <c r="L287" s="24"/>
      <c r="M287" s="12"/>
      <c r="N287" s="114"/>
      <c r="O287" s="107"/>
      <c r="P287" s="12"/>
      <c r="Q287" s="12"/>
      <c r="R287" s="7"/>
      <c r="S287" s="7"/>
      <c r="T287" s="7"/>
      <c r="U287" s="7"/>
    </row>
    <row r="288" spans="1:21" ht="38.25" customHeight="1">
      <c r="A288" s="22"/>
      <c r="B288" s="14"/>
      <c r="C288" s="14"/>
      <c r="D288" s="14"/>
      <c r="E288" s="14"/>
      <c r="F288" s="14"/>
      <c r="G288" s="14"/>
      <c r="H288" s="14"/>
      <c r="I288" s="14"/>
      <c r="J288" s="14"/>
      <c r="K288" s="20"/>
      <c r="L288" s="24"/>
      <c r="M288" s="12"/>
      <c r="N288" s="114"/>
      <c r="O288" s="106"/>
      <c r="P288" s="12"/>
      <c r="Q288" s="12"/>
      <c r="R288" s="7"/>
      <c r="S288" s="7"/>
      <c r="T288" s="7"/>
      <c r="U288" s="7"/>
    </row>
    <row r="289" spans="1:21" ht="44.7" customHeight="1">
      <c r="A289" s="22"/>
      <c r="B289" s="14"/>
      <c r="C289" s="14"/>
      <c r="D289" s="14"/>
      <c r="E289" s="14"/>
      <c r="F289" s="14"/>
      <c r="G289" s="14"/>
      <c r="H289" s="14"/>
      <c r="I289" s="14"/>
      <c r="J289" s="14"/>
      <c r="K289" s="20"/>
      <c r="L289" s="24"/>
      <c r="M289" s="12"/>
      <c r="N289" s="114"/>
      <c r="O289" s="107"/>
      <c r="P289" s="12"/>
      <c r="Q289" s="12"/>
      <c r="R289" s="7"/>
      <c r="S289" s="7"/>
      <c r="T289" s="7"/>
      <c r="U289" s="7"/>
    </row>
    <row r="290" spans="1:21" ht="17.25" customHeight="1">
      <c r="A290" s="22"/>
      <c r="B290" s="14"/>
      <c r="C290" s="14"/>
      <c r="D290" s="14"/>
      <c r="E290" s="14"/>
      <c r="F290" s="14"/>
      <c r="G290" s="14"/>
      <c r="H290" s="14"/>
      <c r="I290" s="14"/>
      <c r="J290" s="14"/>
      <c r="K290" s="20"/>
      <c r="L290" s="24"/>
      <c r="M290" s="12"/>
      <c r="N290" s="114"/>
      <c r="O290" s="107"/>
      <c r="P290" s="12"/>
      <c r="Q290" s="12"/>
      <c r="R290" s="7"/>
      <c r="S290" s="7"/>
      <c r="T290" s="7"/>
      <c r="U290" s="7"/>
    </row>
    <row r="291" spans="1:21" ht="22.5" customHeight="1">
      <c r="A291" s="22"/>
      <c r="B291" s="14"/>
      <c r="C291" s="14"/>
      <c r="D291" s="14"/>
      <c r="E291" s="14"/>
      <c r="F291" s="14"/>
      <c r="G291" s="14"/>
      <c r="H291" s="14"/>
      <c r="I291" s="14"/>
      <c r="J291" s="14"/>
      <c r="K291" s="20"/>
      <c r="L291" s="24"/>
      <c r="M291" s="12"/>
      <c r="N291" s="114"/>
      <c r="O291" s="107"/>
      <c r="P291" s="12"/>
      <c r="Q291" s="12"/>
      <c r="R291" s="7"/>
      <c r="S291" s="7"/>
      <c r="T291" s="7"/>
      <c r="U291" s="7"/>
    </row>
    <row r="292" spans="1:21">
      <c r="A292" s="22"/>
      <c r="B292" s="14"/>
      <c r="C292" s="14"/>
      <c r="D292" s="14"/>
      <c r="E292" s="14"/>
      <c r="F292" s="14"/>
      <c r="G292" s="14"/>
      <c r="H292" s="14"/>
      <c r="I292" s="14"/>
      <c r="J292" s="14"/>
      <c r="K292" s="20"/>
      <c r="L292" s="24"/>
      <c r="M292" s="12"/>
      <c r="N292" s="114"/>
      <c r="O292" s="107"/>
      <c r="P292" s="12"/>
      <c r="Q292" s="12"/>
      <c r="R292" s="7"/>
      <c r="S292" s="7"/>
      <c r="T292" s="7"/>
      <c r="U292" s="7"/>
    </row>
    <row r="293" spans="1:21">
      <c r="A293" s="22"/>
      <c r="B293" s="14"/>
      <c r="C293" s="14"/>
      <c r="D293" s="14"/>
      <c r="E293" s="14"/>
      <c r="F293" s="14"/>
      <c r="G293" s="14"/>
      <c r="H293" s="14"/>
      <c r="I293" s="14"/>
      <c r="J293" s="14"/>
      <c r="K293" s="20"/>
      <c r="L293" s="24"/>
      <c r="M293" s="12"/>
      <c r="N293" s="114"/>
      <c r="O293" s="107"/>
      <c r="P293" s="12"/>
      <c r="Q293" s="12"/>
      <c r="R293" s="7"/>
      <c r="S293" s="7"/>
      <c r="T293" s="7"/>
      <c r="U293" s="7"/>
    </row>
    <row r="294" spans="1:21">
      <c r="B294" s="14"/>
      <c r="C294" s="14"/>
      <c r="D294" s="14"/>
      <c r="E294" s="14"/>
      <c r="F294" s="14"/>
      <c r="G294" s="14"/>
      <c r="H294" s="14"/>
      <c r="I294" s="14"/>
      <c r="J294" s="14"/>
      <c r="K294" s="20"/>
      <c r="L294" s="14"/>
      <c r="M294" s="14"/>
      <c r="P294" s="14"/>
      <c r="Q294" s="14"/>
    </row>
    <row r="295" spans="1:21">
      <c r="B295" s="14"/>
      <c r="C295" s="14"/>
      <c r="D295" s="14"/>
      <c r="E295" s="14"/>
      <c r="F295" s="14"/>
      <c r="G295" s="14"/>
      <c r="H295" s="14"/>
      <c r="I295" s="14"/>
      <c r="J295" s="14"/>
      <c r="K295" s="20"/>
      <c r="L295" s="14"/>
      <c r="M295" s="14"/>
      <c r="P295" s="14"/>
      <c r="Q295" s="14"/>
    </row>
    <row r="296" spans="1:21">
      <c r="B296" s="14"/>
      <c r="C296" s="14"/>
      <c r="D296" s="14"/>
      <c r="E296" s="14"/>
      <c r="F296" s="14"/>
      <c r="G296" s="14"/>
      <c r="H296" s="14"/>
      <c r="I296" s="14"/>
      <c r="J296" s="14"/>
      <c r="K296" s="20"/>
      <c r="L296" s="14"/>
      <c r="M296" s="14"/>
      <c r="P296" s="14"/>
      <c r="Q296" s="14"/>
    </row>
    <row r="297" spans="1:21">
      <c r="B297" s="14"/>
      <c r="C297" s="14"/>
      <c r="D297" s="14"/>
      <c r="E297" s="14"/>
      <c r="F297" s="14"/>
      <c r="G297" s="14"/>
      <c r="H297" s="14"/>
      <c r="I297" s="14"/>
      <c r="J297" s="14"/>
      <c r="K297" s="20"/>
      <c r="L297" s="14"/>
      <c r="M297" s="14"/>
      <c r="P297" s="14"/>
      <c r="Q297" s="14"/>
    </row>
    <row r="298" spans="1:21">
      <c r="B298" s="14"/>
      <c r="C298" s="14"/>
      <c r="D298" s="14"/>
      <c r="E298" s="14"/>
      <c r="F298" s="14"/>
      <c r="G298" s="14"/>
      <c r="H298" s="14"/>
      <c r="I298" s="14"/>
      <c r="J298" s="14"/>
      <c r="K298" s="20"/>
      <c r="L298" s="14"/>
      <c r="M298" s="14"/>
      <c r="P298" s="14"/>
      <c r="Q298" s="14"/>
    </row>
    <row r="299" spans="1:21">
      <c r="B299" s="14"/>
      <c r="C299" s="14"/>
      <c r="D299" s="14"/>
      <c r="E299" s="14"/>
      <c r="F299" s="14"/>
      <c r="G299" s="14"/>
      <c r="H299" s="14"/>
      <c r="I299" s="14"/>
      <c r="J299" s="14"/>
      <c r="K299" s="20"/>
      <c r="L299" s="14"/>
      <c r="M299" s="14"/>
      <c r="P299" s="14"/>
      <c r="Q299" s="14"/>
    </row>
    <row r="300" spans="1:21">
      <c r="B300" s="14"/>
      <c r="C300" s="14"/>
      <c r="D300" s="14"/>
      <c r="E300" s="14"/>
      <c r="F300" s="14"/>
      <c r="G300" s="14"/>
      <c r="H300" s="14"/>
      <c r="I300" s="14"/>
      <c r="J300" s="14"/>
      <c r="K300" s="20"/>
      <c r="L300" s="14"/>
      <c r="M300" s="14"/>
      <c r="P300" s="14"/>
      <c r="Q300" s="14"/>
    </row>
    <row r="301" spans="1:21">
      <c r="B301" s="14"/>
      <c r="C301" s="14"/>
      <c r="D301" s="14"/>
      <c r="E301" s="14"/>
      <c r="F301" s="14"/>
      <c r="G301" s="14"/>
      <c r="H301" s="14"/>
      <c r="I301" s="14"/>
      <c r="J301" s="14"/>
      <c r="K301" s="20"/>
      <c r="L301" s="14"/>
      <c r="M301" s="14"/>
      <c r="P301" s="14"/>
      <c r="Q301" s="14"/>
    </row>
    <row r="302" spans="1:21">
      <c r="B302" s="14"/>
      <c r="C302" s="14"/>
      <c r="D302" s="14"/>
      <c r="E302" s="14"/>
      <c r="F302" s="14"/>
      <c r="G302" s="14"/>
      <c r="H302" s="14"/>
      <c r="I302" s="14"/>
      <c r="J302" s="14"/>
      <c r="K302" s="20"/>
      <c r="L302" s="14"/>
      <c r="M302" s="14"/>
      <c r="P302" s="14"/>
      <c r="Q302" s="14"/>
    </row>
    <row r="303" spans="1:21">
      <c r="B303" s="14"/>
      <c r="C303" s="14"/>
      <c r="D303" s="14"/>
      <c r="E303" s="14"/>
      <c r="F303" s="14"/>
      <c r="G303" s="14"/>
      <c r="H303" s="14"/>
      <c r="I303" s="14"/>
      <c r="J303" s="14"/>
      <c r="K303" s="20"/>
      <c r="L303" s="14"/>
      <c r="M303" s="14"/>
      <c r="P303" s="14"/>
      <c r="Q303" s="14"/>
    </row>
    <row r="304" spans="1:21">
      <c r="B304" s="14"/>
      <c r="C304" s="14"/>
      <c r="D304" s="14"/>
      <c r="E304" s="14"/>
      <c r="F304" s="14"/>
      <c r="G304" s="14"/>
      <c r="H304" s="14"/>
      <c r="I304" s="14"/>
      <c r="J304" s="14"/>
      <c r="K304" s="20"/>
      <c r="L304" s="14"/>
      <c r="M304" s="14"/>
      <c r="P304" s="14"/>
      <c r="Q304" s="14"/>
    </row>
    <row r="305" spans="2:17">
      <c r="B305" s="14"/>
      <c r="C305" s="14"/>
      <c r="D305" s="14"/>
      <c r="E305" s="14"/>
      <c r="F305" s="14"/>
      <c r="G305" s="14"/>
      <c r="H305" s="14"/>
      <c r="I305" s="14"/>
      <c r="J305" s="14"/>
      <c r="K305" s="20"/>
      <c r="L305" s="14"/>
      <c r="M305" s="14"/>
      <c r="P305" s="14"/>
      <c r="Q305" s="14"/>
    </row>
    <row r="306" spans="2:17">
      <c r="B306" s="14"/>
      <c r="C306" s="14"/>
      <c r="D306" s="14"/>
      <c r="E306" s="14"/>
      <c r="F306" s="14"/>
      <c r="G306" s="14"/>
      <c r="H306" s="14"/>
      <c r="I306" s="14"/>
      <c r="J306" s="14"/>
      <c r="K306" s="20"/>
      <c r="L306" s="14"/>
      <c r="M306" s="14"/>
      <c r="P306" s="14"/>
      <c r="Q306" s="14"/>
    </row>
    <row r="307" spans="2:17">
      <c r="B307" s="14"/>
      <c r="C307" s="14"/>
      <c r="D307" s="14"/>
      <c r="E307" s="14"/>
      <c r="F307" s="14"/>
      <c r="G307" s="14"/>
      <c r="H307" s="14"/>
      <c r="I307" s="14"/>
      <c r="J307" s="14"/>
      <c r="K307" s="20"/>
      <c r="L307" s="14"/>
      <c r="M307" s="14"/>
      <c r="P307" s="14"/>
      <c r="Q307" s="14"/>
    </row>
    <row r="308" spans="2:17">
      <c r="B308" s="14"/>
      <c r="C308" s="14"/>
      <c r="D308" s="14"/>
      <c r="E308" s="14"/>
      <c r="F308" s="14"/>
      <c r="G308" s="14"/>
      <c r="H308" s="14"/>
      <c r="I308" s="14"/>
      <c r="J308" s="14"/>
      <c r="K308" s="20"/>
      <c r="L308" s="14"/>
      <c r="M308" s="14"/>
      <c r="P308" s="14"/>
      <c r="Q308" s="14"/>
    </row>
    <row r="309" spans="2:17">
      <c r="B309" s="14"/>
      <c r="C309" s="14"/>
      <c r="D309" s="14"/>
      <c r="E309" s="14"/>
      <c r="F309" s="14"/>
      <c r="G309" s="14"/>
      <c r="H309" s="14"/>
      <c r="I309" s="14"/>
      <c r="J309" s="14"/>
      <c r="K309" s="20"/>
      <c r="L309" s="14"/>
      <c r="M309" s="14"/>
      <c r="P309" s="14"/>
      <c r="Q309" s="14"/>
    </row>
    <row r="310" spans="2:17">
      <c r="B310" s="14"/>
      <c r="C310" s="14"/>
      <c r="D310" s="14"/>
      <c r="E310" s="14"/>
      <c r="F310" s="14"/>
      <c r="G310" s="14"/>
      <c r="H310" s="14"/>
      <c r="I310" s="14"/>
      <c r="J310" s="14"/>
      <c r="K310" s="20"/>
      <c r="L310" s="14"/>
      <c r="M310" s="14"/>
      <c r="P310" s="14"/>
      <c r="Q310" s="14"/>
    </row>
    <row r="311" spans="2:17">
      <c r="B311" s="14"/>
      <c r="C311" s="14"/>
      <c r="D311" s="14"/>
      <c r="E311" s="14"/>
      <c r="F311" s="14"/>
      <c r="G311" s="14"/>
      <c r="H311" s="14"/>
      <c r="I311" s="14"/>
      <c r="J311" s="14"/>
      <c r="K311" s="20"/>
      <c r="L311" s="14"/>
      <c r="M311" s="14"/>
      <c r="P311" s="14"/>
      <c r="Q311" s="14"/>
    </row>
    <row r="312" spans="2:17">
      <c r="B312" s="14"/>
      <c r="C312" s="14"/>
      <c r="D312" s="14"/>
      <c r="E312" s="14"/>
      <c r="F312" s="14"/>
      <c r="G312" s="14"/>
      <c r="H312" s="14"/>
      <c r="I312" s="14"/>
      <c r="J312" s="14"/>
      <c r="K312" s="20"/>
      <c r="L312" s="14"/>
      <c r="M312" s="14"/>
      <c r="P312" s="14"/>
      <c r="Q312" s="14"/>
    </row>
    <row r="313" spans="2:17">
      <c r="B313" s="14"/>
      <c r="C313" s="14"/>
      <c r="D313" s="14"/>
      <c r="E313" s="14"/>
      <c r="F313" s="14"/>
      <c r="G313" s="14"/>
      <c r="H313" s="14"/>
      <c r="I313" s="14"/>
      <c r="J313" s="14"/>
      <c r="K313" s="20"/>
      <c r="L313" s="14"/>
      <c r="M313" s="14"/>
      <c r="P313" s="14"/>
      <c r="Q313" s="14"/>
    </row>
    <row r="314" spans="2:17">
      <c r="B314" s="14"/>
      <c r="C314" s="14"/>
      <c r="D314" s="14"/>
      <c r="E314" s="14"/>
      <c r="F314" s="14"/>
      <c r="G314" s="14"/>
      <c r="H314" s="14"/>
      <c r="I314" s="14"/>
      <c r="J314" s="14"/>
      <c r="K314" s="20"/>
      <c r="L314" s="14"/>
      <c r="M314" s="14"/>
      <c r="P314" s="14"/>
      <c r="Q314" s="14"/>
    </row>
    <row r="315" spans="2:17">
      <c r="B315" s="14"/>
      <c r="C315" s="14"/>
      <c r="D315" s="14"/>
      <c r="E315" s="14"/>
      <c r="F315" s="14"/>
      <c r="G315" s="14"/>
      <c r="H315" s="14"/>
      <c r="I315" s="14"/>
      <c r="J315" s="14"/>
      <c r="K315" s="20"/>
      <c r="L315" s="14"/>
      <c r="M315" s="14"/>
      <c r="P315" s="14"/>
      <c r="Q315" s="14"/>
    </row>
    <row r="316" spans="2:17">
      <c r="B316" s="14"/>
      <c r="C316" s="14"/>
      <c r="D316" s="14"/>
      <c r="E316" s="14"/>
      <c r="F316" s="14"/>
      <c r="G316" s="14"/>
      <c r="H316" s="14"/>
      <c r="I316" s="14"/>
      <c r="J316" s="14"/>
      <c r="K316" s="20"/>
      <c r="L316" s="14"/>
      <c r="M316" s="14"/>
      <c r="P316" s="14"/>
      <c r="Q316" s="14"/>
    </row>
    <row r="317" spans="2:17">
      <c r="B317" s="14"/>
      <c r="C317" s="14"/>
      <c r="D317" s="14"/>
      <c r="E317" s="14"/>
      <c r="F317" s="14"/>
      <c r="G317" s="14"/>
      <c r="H317" s="14"/>
      <c r="I317" s="14"/>
      <c r="J317" s="14"/>
      <c r="K317" s="20"/>
      <c r="L317" s="14"/>
      <c r="M317" s="14"/>
      <c r="P317" s="14"/>
      <c r="Q317" s="14"/>
    </row>
    <row r="318" spans="2:17">
      <c r="B318" s="14"/>
      <c r="C318" s="14"/>
      <c r="D318" s="14"/>
      <c r="E318" s="14"/>
      <c r="F318" s="14"/>
      <c r="G318" s="14"/>
      <c r="H318" s="14"/>
      <c r="I318" s="14"/>
      <c r="J318" s="14"/>
      <c r="K318" s="20"/>
      <c r="L318" s="14"/>
      <c r="M318" s="14"/>
      <c r="P318" s="14"/>
      <c r="Q318" s="14"/>
    </row>
    <row r="319" spans="2:17">
      <c r="B319" s="14"/>
      <c r="C319" s="14"/>
      <c r="D319" s="14"/>
      <c r="E319" s="14"/>
      <c r="F319" s="14"/>
      <c r="G319" s="14"/>
      <c r="H319" s="14"/>
      <c r="I319" s="14"/>
      <c r="J319" s="14"/>
      <c r="K319" s="20"/>
      <c r="L319" s="14"/>
      <c r="M319" s="14"/>
      <c r="P319" s="14"/>
      <c r="Q319" s="14"/>
    </row>
    <row r="320" spans="2:17">
      <c r="B320" s="14"/>
      <c r="C320" s="14"/>
      <c r="D320" s="14"/>
      <c r="E320" s="14"/>
      <c r="F320" s="14"/>
      <c r="G320" s="14"/>
      <c r="H320" s="14"/>
      <c r="I320" s="14"/>
      <c r="J320" s="14"/>
      <c r="K320" s="20"/>
      <c r="L320" s="14"/>
      <c r="M320" s="14"/>
      <c r="P320" s="14"/>
      <c r="Q320" s="14"/>
    </row>
    <row r="321" spans="2:17">
      <c r="B321" s="14"/>
      <c r="C321" s="14"/>
      <c r="D321" s="14"/>
      <c r="E321" s="14"/>
      <c r="F321" s="14"/>
      <c r="G321" s="14"/>
      <c r="H321" s="14"/>
      <c r="I321" s="14"/>
      <c r="J321" s="14"/>
      <c r="K321" s="20"/>
      <c r="L321" s="14"/>
      <c r="M321" s="14"/>
      <c r="P321" s="14"/>
      <c r="Q321" s="14"/>
    </row>
    <row r="322" spans="2:17">
      <c r="B322" s="14"/>
      <c r="C322" s="14"/>
      <c r="D322" s="14"/>
      <c r="E322" s="14"/>
      <c r="F322" s="14"/>
      <c r="G322" s="14"/>
      <c r="H322" s="14"/>
      <c r="I322" s="14"/>
      <c r="J322" s="14"/>
      <c r="K322" s="20"/>
      <c r="L322" s="14"/>
      <c r="M322" s="14"/>
      <c r="P322" s="14"/>
      <c r="Q322" s="14"/>
    </row>
    <row r="323" spans="2:17">
      <c r="B323" s="14"/>
      <c r="C323" s="14"/>
      <c r="D323" s="14"/>
      <c r="E323" s="14"/>
      <c r="F323" s="14"/>
      <c r="G323" s="14"/>
      <c r="H323" s="14"/>
      <c r="I323" s="14"/>
      <c r="J323" s="14"/>
      <c r="K323" s="20"/>
      <c r="L323" s="14"/>
      <c r="M323" s="14"/>
      <c r="P323" s="14"/>
      <c r="Q323" s="14"/>
    </row>
    <row r="324" spans="2:17">
      <c r="B324" s="14"/>
      <c r="C324" s="14"/>
      <c r="D324" s="14"/>
      <c r="E324" s="14"/>
      <c r="F324" s="14"/>
      <c r="G324" s="14"/>
      <c r="H324" s="14"/>
      <c r="I324" s="14"/>
      <c r="J324" s="14"/>
      <c r="K324" s="20"/>
      <c r="L324" s="14"/>
      <c r="M324" s="14"/>
      <c r="P324" s="14"/>
      <c r="Q324" s="14"/>
    </row>
    <row r="325" spans="2:17">
      <c r="B325" s="14"/>
      <c r="C325" s="14"/>
      <c r="D325" s="14"/>
      <c r="E325" s="14"/>
      <c r="F325" s="14"/>
      <c r="G325" s="14"/>
      <c r="H325" s="14"/>
      <c r="I325" s="14"/>
      <c r="J325" s="14"/>
      <c r="K325" s="20"/>
      <c r="L325" s="14"/>
      <c r="M325" s="14"/>
      <c r="P325" s="14"/>
      <c r="Q325" s="14"/>
    </row>
    <row r="326" spans="2:17">
      <c r="B326" s="14"/>
      <c r="C326" s="14"/>
      <c r="D326" s="14"/>
      <c r="E326" s="14"/>
      <c r="F326" s="14"/>
      <c r="G326" s="14"/>
      <c r="H326" s="14"/>
      <c r="I326" s="14"/>
      <c r="J326" s="14"/>
      <c r="K326" s="20"/>
      <c r="L326" s="14"/>
      <c r="M326" s="14"/>
      <c r="P326" s="14"/>
      <c r="Q326" s="14"/>
    </row>
    <row r="327" spans="2:17">
      <c r="B327" s="14"/>
      <c r="C327" s="14"/>
      <c r="D327" s="14"/>
      <c r="E327" s="14"/>
      <c r="F327" s="14"/>
      <c r="G327" s="14"/>
      <c r="H327" s="14"/>
      <c r="I327" s="14"/>
      <c r="J327" s="14"/>
      <c r="K327" s="20"/>
      <c r="L327" s="14"/>
      <c r="M327" s="14"/>
      <c r="P327" s="14"/>
      <c r="Q327" s="14"/>
    </row>
    <row r="328" spans="2:17">
      <c r="B328" s="14"/>
      <c r="C328" s="14"/>
      <c r="D328" s="14"/>
      <c r="E328" s="14"/>
      <c r="F328" s="14"/>
      <c r="G328" s="14"/>
      <c r="H328" s="14"/>
      <c r="I328" s="14"/>
      <c r="J328" s="14"/>
      <c r="K328" s="20"/>
      <c r="L328" s="14"/>
      <c r="M328" s="14"/>
      <c r="P328" s="14"/>
      <c r="Q328" s="14"/>
    </row>
    <row r="329" spans="2:17">
      <c r="B329" s="14"/>
      <c r="C329" s="14"/>
      <c r="D329" s="14"/>
      <c r="E329" s="14"/>
      <c r="F329" s="14"/>
      <c r="G329" s="14"/>
      <c r="H329" s="14"/>
      <c r="I329" s="14"/>
      <c r="J329" s="14"/>
      <c r="K329" s="20"/>
      <c r="L329" s="14"/>
      <c r="M329" s="14"/>
      <c r="P329" s="14"/>
      <c r="Q329" s="14"/>
    </row>
    <row r="330" spans="2:17">
      <c r="B330" s="14"/>
      <c r="C330" s="14"/>
      <c r="D330" s="14"/>
      <c r="E330" s="14"/>
      <c r="F330" s="14"/>
      <c r="G330" s="14"/>
      <c r="H330" s="14"/>
      <c r="I330" s="14"/>
      <c r="J330" s="14"/>
      <c r="K330" s="20"/>
      <c r="L330" s="14"/>
      <c r="M330" s="14"/>
      <c r="P330" s="14"/>
      <c r="Q330" s="14"/>
    </row>
    <row r="331" spans="2:17">
      <c r="B331" s="14"/>
      <c r="C331" s="14"/>
      <c r="D331" s="14"/>
      <c r="E331" s="14"/>
      <c r="F331" s="14"/>
      <c r="G331" s="14"/>
      <c r="H331" s="14"/>
      <c r="I331" s="14"/>
      <c r="J331" s="14"/>
      <c r="K331" s="20"/>
      <c r="L331" s="14"/>
      <c r="M331" s="14"/>
      <c r="P331" s="14"/>
      <c r="Q331" s="14"/>
    </row>
    <row r="332" spans="2:17">
      <c r="B332" s="14"/>
      <c r="C332" s="14"/>
      <c r="D332" s="14"/>
      <c r="E332" s="14"/>
      <c r="F332" s="14"/>
      <c r="G332" s="14"/>
      <c r="H332" s="14"/>
      <c r="I332" s="14"/>
      <c r="J332" s="14"/>
      <c r="K332" s="20"/>
      <c r="L332" s="14"/>
      <c r="M332" s="14"/>
      <c r="P332" s="14"/>
      <c r="Q332" s="14"/>
    </row>
    <row r="333" spans="2:17">
      <c r="B333" s="14"/>
      <c r="C333" s="14"/>
      <c r="D333" s="14"/>
      <c r="E333" s="14"/>
      <c r="F333" s="14"/>
      <c r="G333" s="14"/>
      <c r="H333" s="14"/>
      <c r="I333" s="14"/>
      <c r="J333" s="14"/>
      <c r="K333" s="20"/>
      <c r="L333" s="14"/>
      <c r="M333" s="14"/>
      <c r="P333" s="14"/>
      <c r="Q333" s="14"/>
    </row>
    <row r="334" spans="2:17">
      <c r="B334" s="14"/>
      <c r="C334" s="14"/>
      <c r="D334" s="14"/>
      <c r="E334" s="14"/>
      <c r="F334" s="14"/>
      <c r="G334" s="14"/>
      <c r="H334" s="14"/>
      <c r="I334" s="14"/>
      <c r="J334" s="14"/>
      <c r="K334" s="20"/>
      <c r="L334" s="14"/>
      <c r="M334" s="14"/>
      <c r="P334" s="14"/>
      <c r="Q334" s="14"/>
    </row>
    <row r="335" spans="2:17">
      <c r="B335" s="14"/>
      <c r="C335" s="14"/>
      <c r="D335" s="14"/>
      <c r="E335" s="14"/>
      <c r="F335" s="14"/>
      <c r="G335" s="14"/>
      <c r="H335" s="14"/>
      <c r="I335" s="14"/>
      <c r="J335" s="14"/>
      <c r="K335" s="20"/>
      <c r="L335" s="14"/>
      <c r="M335" s="14"/>
      <c r="P335" s="14"/>
      <c r="Q335" s="14"/>
    </row>
    <row r="336" spans="2:17">
      <c r="B336" s="14"/>
      <c r="C336" s="14"/>
      <c r="D336" s="14"/>
      <c r="E336" s="14"/>
      <c r="F336" s="14"/>
      <c r="G336" s="14"/>
      <c r="H336" s="14"/>
      <c r="I336" s="14"/>
      <c r="J336" s="14"/>
      <c r="K336" s="20"/>
      <c r="L336" s="14"/>
      <c r="M336" s="14"/>
      <c r="P336" s="14"/>
      <c r="Q336" s="14"/>
    </row>
    <row r="337" spans="2:17">
      <c r="B337" s="14"/>
      <c r="C337" s="14"/>
      <c r="D337" s="14"/>
      <c r="E337" s="14"/>
      <c r="F337" s="14"/>
      <c r="G337" s="14"/>
      <c r="H337" s="14"/>
      <c r="I337" s="14"/>
      <c r="J337" s="14"/>
      <c r="K337" s="20"/>
      <c r="L337" s="14"/>
      <c r="M337" s="14"/>
      <c r="P337" s="14"/>
      <c r="Q337" s="14"/>
    </row>
    <row r="338" spans="2:17">
      <c r="B338" s="14"/>
      <c r="C338" s="14"/>
      <c r="D338" s="14"/>
      <c r="E338" s="14"/>
      <c r="F338" s="14"/>
      <c r="G338" s="14"/>
      <c r="H338" s="14"/>
      <c r="I338" s="14"/>
      <c r="J338" s="14"/>
      <c r="K338" s="20"/>
      <c r="L338" s="14"/>
      <c r="M338" s="14"/>
      <c r="P338" s="14"/>
      <c r="Q338" s="14"/>
    </row>
    <row r="339" spans="2:17">
      <c r="B339" s="14"/>
      <c r="C339" s="14"/>
      <c r="D339" s="14"/>
      <c r="E339" s="14"/>
      <c r="F339" s="14"/>
      <c r="G339" s="14"/>
      <c r="H339" s="14"/>
      <c r="I339" s="14"/>
      <c r="J339" s="14"/>
      <c r="K339" s="20"/>
      <c r="L339" s="14"/>
      <c r="M339" s="14"/>
      <c r="P339" s="14"/>
      <c r="Q339" s="14"/>
    </row>
    <row r="340" spans="2:17">
      <c r="B340" s="14"/>
      <c r="C340" s="14"/>
      <c r="D340" s="14"/>
      <c r="E340" s="14"/>
      <c r="F340" s="14"/>
      <c r="G340" s="14"/>
      <c r="H340" s="14"/>
      <c r="I340" s="14"/>
      <c r="J340" s="14"/>
      <c r="K340" s="20"/>
      <c r="L340" s="14"/>
      <c r="M340" s="14"/>
      <c r="P340" s="14"/>
      <c r="Q340" s="14"/>
    </row>
    <row r="341" spans="2:17">
      <c r="B341" s="14"/>
      <c r="C341" s="14"/>
      <c r="D341" s="14"/>
      <c r="E341" s="14"/>
      <c r="F341" s="14"/>
      <c r="G341" s="14"/>
      <c r="H341" s="14"/>
      <c r="I341" s="14"/>
      <c r="J341" s="14"/>
      <c r="K341" s="20"/>
      <c r="L341" s="14"/>
      <c r="M341" s="14"/>
      <c r="P341" s="14"/>
      <c r="Q341" s="14"/>
    </row>
    <row r="342" spans="2:17">
      <c r="B342" s="14"/>
      <c r="C342" s="14"/>
      <c r="D342" s="14"/>
      <c r="E342" s="14"/>
      <c r="F342" s="14"/>
      <c r="G342" s="14"/>
      <c r="H342" s="14"/>
      <c r="I342" s="14"/>
      <c r="J342" s="14"/>
      <c r="K342" s="20"/>
      <c r="L342" s="14"/>
      <c r="M342" s="14"/>
      <c r="P342" s="14"/>
      <c r="Q342" s="14"/>
    </row>
    <row r="343" spans="2:17">
      <c r="B343" s="14"/>
      <c r="C343" s="14"/>
      <c r="D343" s="14"/>
      <c r="E343" s="14"/>
      <c r="F343" s="14"/>
      <c r="G343" s="14"/>
      <c r="H343" s="14"/>
      <c r="I343" s="14"/>
      <c r="J343" s="14"/>
      <c r="K343" s="20"/>
      <c r="L343" s="14"/>
      <c r="M343" s="14"/>
      <c r="P343" s="14"/>
      <c r="Q343" s="14"/>
    </row>
    <row r="344" spans="2:17">
      <c r="B344" s="14"/>
      <c r="C344" s="14"/>
      <c r="D344" s="14"/>
      <c r="E344" s="14"/>
      <c r="F344" s="14"/>
      <c r="G344" s="14"/>
      <c r="H344" s="14"/>
      <c r="I344" s="14"/>
      <c r="J344" s="14"/>
      <c r="K344" s="20"/>
      <c r="L344" s="14"/>
      <c r="M344" s="14"/>
      <c r="P344" s="14"/>
      <c r="Q344" s="14"/>
    </row>
    <row r="345" spans="2:17">
      <c r="B345" s="14"/>
      <c r="C345" s="14"/>
      <c r="D345" s="14"/>
      <c r="E345" s="14"/>
      <c r="F345" s="14"/>
      <c r="G345" s="14"/>
      <c r="H345" s="14"/>
      <c r="I345" s="14"/>
      <c r="J345" s="14"/>
      <c r="K345" s="20"/>
      <c r="L345" s="14"/>
      <c r="M345" s="14"/>
      <c r="P345" s="14"/>
      <c r="Q345" s="14"/>
    </row>
    <row r="346" spans="2:17">
      <c r="B346" s="14"/>
      <c r="C346" s="14"/>
      <c r="D346" s="14"/>
      <c r="E346" s="14"/>
      <c r="F346" s="14"/>
      <c r="G346" s="14"/>
      <c r="H346" s="14"/>
      <c r="I346" s="14"/>
      <c r="J346" s="14"/>
      <c r="K346" s="20"/>
      <c r="L346" s="14"/>
      <c r="M346" s="14"/>
      <c r="P346" s="14"/>
      <c r="Q346" s="14"/>
    </row>
    <row r="347" spans="2:17">
      <c r="B347" s="14"/>
      <c r="C347" s="14"/>
      <c r="D347" s="14"/>
      <c r="E347" s="14"/>
      <c r="F347" s="14"/>
      <c r="G347" s="14"/>
      <c r="H347" s="14"/>
      <c r="I347" s="14"/>
      <c r="J347" s="14"/>
      <c r="K347" s="20"/>
      <c r="L347" s="14"/>
      <c r="M347" s="14"/>
      <c r="P347" s="14"/>
      <c r="Q347" s="14"/>
    </row>
    <row r="348" spans="2:17">
      <c r="B348" s="14"/>
      <c r="C348" s="14"/>
      <c r="D348" s="14"/>
      <c r="E348" s="14"/>
      <c r="F348" s="14"/>
      <c r="G348" s="14"/>
      <c r="H348" s="14"/>
      <c r="I348" s="14"/>
      <c r="J348" s="14"/>
      <c r="K348" s="20"/>
      <c r="L348" s="14"/>
      <c r="M348" s="14"/>
      <c r="P348" s="14"/>
      <c r="Q348" s="14"/>
    </row>
    <row r="349" spans="2:17">
      <c r="B349" s="14"/>
      <c r="C349" s="14"/>
      <c r="D349" s="14"/>
      <c r="E349" s="14"/>
      <c r="F349" s="14"/>
      <c r="G349" s="14"/>
      <c r="H349" s="14"/>
      <c r="I349" s="14"/>
      <c r="J349" s="14"/>
      <c r="K349" s="20"/>
      <c r="L349" s="14"/>
      <c r="M349" s="14"/>
      <c r="P349" s="14"/>
      <c r="Q349" s="14"/>
    </row>
    <row r="350" spans="2:17">
      <c r="B350" s="14"/>
      <c r="C350" s="14"/>
      <c r="D350" s="14"/>
      <c r="E350" s="14"/>
      <c r="F350" s="14"/>
      <c r="G350" s="14"/>
      <c r="H350" s="14"/>
      <c r="I350" s="14"/>
      <c r="J350" s="14"/>
      <c r="K350" s="20"/>
      <c r="L350" s="14"/>
      <c r="M350" s="14"/>
      <c r="P350" s="14"/>
      <c r="Q350" s="14"/>
    </row>
    <row r="351" spans="2:17">
      <c r="B351" s="14"/>
      <c r="C351" s="14"/>
      <c r="D351" s="14"/>
      <c r="E351" s="14"/>
      <c r="F351" s="14"/>
      <c r="G351" s="14"/>
      <c r="H351" s="14"/>
      <c r="I351" s="14"/>
      <c r="J351" s="14"/>
      <c r="K351" s="20"/>
      <c r="L351" s="14"/>
      <c r="M351" s="14"/>
      <c r="P351" s="14"/>
      <c r="Q351" s="14"/>
    </row>
    <row r="352" spans="2:17">
      <c r="B352" s="14"/>
      <c r="C352" s="14"/>
      <c r="D352" s="14"/>
      <c r="E352" s="14"/>
      <c r="F352" s="14"/>
      <c r="G352" s="14"/>
      <c r="H352" s="14"/>
      <c r="I352" s="14"/>
      <c r="J352" s="14"/>
      <c r="K352" s="20"/>
      <c r="L352" s="14"/>
      <c r="M352" s="14"/>
      <c r="P352" s="14"/>
      <c r="Q352" s="14"/>
    </row>
    <row r="353" spans="2:17">
      <c r="B353" s="14"/>
      <c r="C353" s="14"/>
      <c r="D353" s="14"/>
      <c r="E353" s="14"/>
      <c r="F353" s="14"/>
      <c r="G353" s="14"/>
      <c r="H353" s="14"/>
      <c r="I353" s="14"/>
      <c r="J353" s="14"/>
      <c r="K353" s="20"/>
      <c r="L353" s="14"/>
      <c r="M353" s="14"/>
      <c r="P353" s="14"/>
      <c r="Q353" s="14"/>
    </row>
    <row r="354" spans="2:17">
      <c r="B354" s="14"/>
      <c r="C354" s="14"/>
      <c r="D354" s="14"/>
      <c r="E354" s="14"/>
      <c r="F354" s="14"/>
      <c r="G354" s="14"/>
      <c r="H354" s="14"/>
      <c r="I354" s="14"/>
      <c r="J354" s="14"/>
      <c r="K354" s="20"/>
      <c r="L354" s="14"/>
      <c r="M354" s="14"/>
      <c r="P354" s="14"/>
      <c r="Q354" s="14"/>
    </row>
    <row r="355" spans="2:17">
      <c r="B355" s="14"/>
      <c r="C355" s="14"/>
      <c r="D355" s="14"/>
      <c r="E355" s="14"/>
      <c r="F355" s="14"/>
      <c r="G355" s="14"/>
      <c r="H355" s="14"/>
      <c r="I355" s="14"/>
      <c r="J355" s="14"/>
      <c r="K355" s="20"/>
      <c r="L355" s="14"/>
      <c r="M355" s="14"/>
      <c r="P355" s="14"/>
      <c r="Q355" s="14"/>
    </row>
    <row r="356" spans="2:17">
      <c r="B356" s="14"/>
      <c r="C356" s="14"/>
      <c r="D356" s="14"/>
      <c r="E356" s="14"/>
      <c r="F356" s="14"/>
      <c r="G356" s="14"/>
      <c r="H356" s="14"/>
      <c r="I356" s="14"/>
      <c r="J356" s="14"/>
      <c r="K356" s="20"/>
      <c r="L356" s="14"/>
      <c r="M356" s="14"/>
      <c r="P356" s="14"/>
      <c r="Q356" s="14"/>
    </row>
    <row r="357" spans="2:17">
      <c r="B357" s="14"/>
      <c r="C357" s="14"/>
      <c r="D357" s="14"/>
      <c r="E357" s="14"/>
      <c r="F357" s="14"/>
      <c r="G357" s="14"/>
      <c r="H357" s="14"/>
      <c r="I357" s="14"/>
      <c r="J357" s="14"/>
      <c r="K357" s="20"/>
      <c r="L357" s="14"/>
      <c r="M357" s="14"/>
      <c r="P357" s="14"/>
      <c r="Q357" s="14"/>
    </row>
    <row r="358" spans="2:17">
      <c r="B358" s="14"/>
      <c r="C358" s="14"/>
      <c r="D358" s="14"/>
      <c r="E358" s="14"/>
      <c r="F358" s="14"/>
      <c r="G358" s="14"/>
      <c r="H358" s="14"/>
      <c r="I358" s="14"/>
      <c r="J358" s="14"/>
      <c r="K358" s="20"/>
      <c r="L358" s="14"/>
      <c r="M358" s="14"/>
      <c r="P358" s="14"/>
      <c r="Q358" s="14"/>
    </row>
    <row r="359" spans="2:17">
      <c r="B359" s="14"/>
      <c r="C359" s="14"/>
      <c r="D359" s="14"/>
      <c r="E359" s="14"/>
      <c r="F359" s="14"/>
      <c r="G359" s="14"/>
      <c r="H359" s="14"/>
      <c r="I359" s="14"/>
      <c r="J359" s="14"/>
      <c r="K359" s="20"/>
      <c r="L359" s="14"/>
      <c r="M359" s="14"/>
      <c r="P359" s="14"/>
      <c r="Q359" s="14"/>
    </row>
    <row r="360" spans="2:17">
      <c r="B360" s="14"/>
      <c r="C360" s="14"/>
      <c r="D360" s="14"/>
      <c r="E360" s="14"/>
      <c r="F360" s="14"/>
      <c r="G360" s="14"/>
      <c r="H360" s="14"/>
      <c r="I360" s="14"/>
      <c r="J360" s="14"/>
      <c r="K360" s="20"/>
      <c r="L360" s="14"/>
      <c r="M360" s="14"/>
      <c r="P360" s="14"/>
      <c r="Q360" s="14"/>
    </row>
    <row r="361" spans="2:17">
      <c r="B361" s="14"/>
      <c r="C361" s="14"/>
      <c r="D361" s="14"/>
      <c r="E361" s="14"/>
      <c r="F361" s="14"/>
      <c r="G361" s="14"/>
      <c r="H361" s="14"/>
      <c r="I361" s="14"/>
      <c r="J361" s="14"/>
      <c r="K361" s="20"/>
      <c r="L361" s="14"/>
      <c r="M361" s="14"/>
      <c r="P361" s="14"/>
      <c r="Q361" s="14"/>
    </row>
    <row r="362" spans="2:17">
      <c r="B362" s="14"/>
      <c r="C362" s="14"/>
      <c r="D362" s="14"/>
      <c r="E362" s="14"/>
      <c r="F362" s="14"/>
      <c r="G362" s="14"/>
      <c r="H362" s="14"/>
      <c r="I362" s="14"/>
      <c r="J362" s="14"/>
      <c r="K362" s="20"/>
      <c r="L362" s="14"/>
      <c r="M362" s="14"/>
      <c r="P362" s="14"/>
      <c r="Q362" s="14"/>
    </row>
    <row r="363" spans="2:17">
      <c r="B363" s="14"/>
      <c r="C363" s="14"/>
      <c r="D363" s="14"/>
      <c r="E363" s="14"/>
      <c r="F363" s="14"/>
      <c r="G363" s="14"/>
      <c r="H363" s="14"/>
      <c r="I363" s="14"/>
      <c r="J363" s="14"/>
      <c r="K363" s="20"/>
      <c r="L363" s="14"/>
      <c r="M363" s="14"/>
      <c r="P363" s="14"/>
      <c r="Q363" s="14"/>
    </row>
    <row r="364" spans="2:17">
      <c r="B364" s="14"/>
      <c r="C364" s="14"/>
      <c r="D364" s="14"/>
      <c r="E364" s="14"/>
      <c r="F364" s="14"/>
      <c r="G364" s="14"/>
      <c r="H364" s="14"/>
      <c r="I364" s="14"/>
      <c r="J364" s="14"/>
      <c r="K364" s="20"/>
      <c r="L364" s="14"/>
      <c r="M364" s="14"/>
      <c r="P364" s="14"/>
      <c r="Q364" s="14"/>
    </row>
    <row r="365" spans="2:17">
      <c r="B365" s="14"/>
      <c r="C365" s="14"/>
      <c r="D365" s="14"/>
      <c r="E365" s="14"/>
      <c r="F365" s="14"/>
      <c r="G365" s="14"/>
      <c r="H365" s="14"/>
      <c r="I365" s="14"/>
      <c r="J365" s="14"/>
      <c r="K365" s="20"/>
      <c r="L365" s="14"/>
      <c r="M365" s="14"/>
      <c r="P365" s="14"/>
      <c r="Q365" s="14"/>
    </row>
    <row r="366" spans="2:17">
      <c r="B366" s="14"/>
      <c r="C366" s="14"/>
      <c r="D366" s="14"/>
      <c r="E366" s="14"/>
      <c r="F366" s="14"/>
      <c r="G366" s="14"/>
      <c r="H366" s="14"/>
      <c r="I366" s="14"/>
      <c r="J366" s="14"/>
      <c r="K366" s="20"/>
      <c r="L366" s="14"/>
      <c r="M366" s="14"/>
      <c r="P366" s="14"/>
      <c r="Q366" s="14"/>
    </row>
    <row r="367" spans="2:17">
      <c r="B367" s="14"/>
      <c r="C367" s="14"/>
      <c r="D367" s="14"/>
      <c r="E367" s="14"/>
      <c r="F367" s="14"/>
      <c r="G367" s="14"/>
      <c r="H367" s="14"/>
      <c r="I367" s="14"/>
      <c r="J367" s="14"/>
      <c r="K367" s="20"/>
      <c r="L367" s="14"/>
      <c r="M367" s="14"/>
      <c r="P367" s="14"/>
      <c r="Q367" s="14"/>
    </row>
    <row r="368" spans="2:17">
      <c r="B368" s="14"/>
      <c r="C368" s="14"/>
      <c r="D368" s="14"/>
      <c r="E368" s="14"/>
      <c r="F368" s="14"/>
      <c r="G368" s="14"/>
      <c r="H368" s="14"/>
      <c r="I368" s="14"/>
      <c r="J368" s="14"/>
      <c r="K368" s="20"/>
      <c r="L368" s="14"/>
      <c r="M368" s="14"/>
      <c r="P368" s="14"/>
      <c r="Q368" s="14"/>
    </row>
    <row r="369" spans="2:17">
      <c r="B369" s="14"/>
      <c r="C369" s="14"/>
      <c r="D369" s="14"/>
      <c r="E369" s="14"/>
      <c r="F369" s="14"/>
      <c r="G369" s="14"/>
      <c r="H369" s="14"/>
      <c r="I369" s="14"/>
      <c r="J369" s="14"/>
      <c r="K369" s="20"/>
      <c r="L369" s="14"/>
      <c r="M369" s="14"/>
      <c r="P369" s="14"/>
      <c r="Q369" s="14"/>
    </row>
    <row r="370" spans="2:17">
      <c r="B370" s="14"/>
      <c r="C370" s="14"/>
      <c r="D370" s="14"/>
      <c r="E370" s="14"/>
      <c r="F370" s="14"/>
      <c r="G370" s="14"/>
      <c r="H370" s="14"/>
      <c r="I370" s="14"/>
      <c r="J370" s="14"/>
      <c r="K370" s="20"/>
      <c r="L370" s="14"/>
      <c r="M370" s="14"/>
      <c r="P370" s="14"/>
      <c r="Q370" s="14"/>
    </row>
    <row r="371" spans="2:17">
      <c r="B371" s="14"/>
      <c r="C371" s="14"/>
      <c r="D371" s="14"/>
      <c r="E371" s="14"/>
      <c r="F371" s="14"/>
      <c r="G371" s="14"/>
      <c r="H371" s="14"/>
      <c r="I371" s="14"/>
      <c r="J371" s="14"/>
      <c r="K371" s="20"/>
      <c r="L371" s="14"/>
      <c r="M371" s="14"/>
      <c r="P371" s="14"/>
      <c r="Q371" s="14"/>
    </row>
    <row r="372" spans="2:17">
      <c r="B372" s="14"/>
      <c r="C372" s="14"/>
      <c r="D372" s="14"/>
      <c r="E372" s="14"/>
      <c r="F372" s="14"/>
      <c r="G372" s="14"/>
      <c r="H372" s="14"/>
      <c r="I372" s="14"/>
      <c r="J372" s="14"/>
      <c r="K372" s="20"/>
      <c r="L372" s="14"/>
      <c r="M372" s="14"/>
      <c r="P372" s="14"/>
      <c r="Q372" s="14"/>
    </row>
    <row r="373" spans="2:17">
      <c r="B373" s="14"/>
      <c r="C373" s="14"/>
      <c r="D373" s="14"/>
      <c r="E373" s="14"/>
      <c r="F373" s="14"/>
      <c r="G373" s="14"/>
      <c r="H373" s="14"/>
      <c r="I373" s="14"/>
      <c r="J373" s="14"/>
      <c r="K373" s="20"/>
      <c r="L373" s="14"/>
      <c r="M373" s="14"/>
      <c r="P373" s="14"/>
      <c r="Q373" s="14"/>
    </row>
    <row r="374" spans="2:17">
      <c r="B374" s="14"/>
      <c r="C374" s="14"/>
      <c r="D374" s="14"/>
      <c r="E374" s="14"/>
      <c r="F374" s="14"/>
      <c r="G374" s="14"/>
      <c r="H374" s="14"/>
      <c r="I374" s="14"/>
      <c r="J374" s="14"/>
      <c r="K374" s="20"/>
      <c r="L374" s="14"/>
      <c r="M374" s="14"/>
      <c r="P374" s="14"/>
      <c r="Q374" s="14"/>
    </row>
    <row r="375" spans="2:17">
      <c r="B375" s="14"/>
      <c r="C375" s="14"/>
      <c r="D375" s="14"/>
      <c r="E375" s="14"/>
      <c r="F375" s="14"/>
      <c r="G375" s="14"/>
      <c r="H375" s="14"/>
      <c r="I375" s="14"/>
      <c r="J375" s="14"/>
      <c r="K375" s="20"/>
      <c r="L375" s="14"/>
      <c r="M375" s="14"/>
      <c r="P375" s="14"/>
      <c r="Q375" s="14"/>
    </row>
    <row r="376" spans="2:17">
      <c r="B376" s="14"/>
      <c r="C376" s="14"/>
      <c r="D376" s="14"/>
      <c r="E376" s="14"/>
      <c r="F376" s="14"/>
      <c r="G376" s="14"/>
      <c r="H376" s="14"/>
      <c r="I376" s="14"/>
      <c r="J376" s="14"/>
      <c r="K376" s="20"/>
      <c r="L376" s="14"/>
      <c r="M376" s="14"/>
      <c r="P376" s="14"/>
      <c r="Q376" s="14"/>
    </row>
    <row r="377" spans="2:17">
      <c r="B377" s="14"/>
      <c r="C377" s="14"/>
      <c r="D377" s="14"/>
      <c r="E377" s="14"/>
      <c r="F377" s="14"/>
      <c r="G377" s="14"/>
      <c r="H377" s="14"/>
      <c r="I377" s="14"/>
      <c r="J377" s="14"/>
      <c r="K377" s="20"/>
      <c r="L377" s="14"/>
      <c r="M377" s="14"/>
      <c r="P377" s="14"/>
      <c r="Q377" s="14"/>
    </row>
    <row r="378" spans="2:17">
      <c r="B378" s="14"/>
      <c r="C378" s="14"/>
      <c r="D378" s="14"/>
      <c r="E378" s="14"/>
      <c r="F378" s="14"/>
      <c r="G378" s="14"/>
      <c r="H378" s="14"/>
      <c r="I378" s="14"/>
      <c r="J378" s="14"/>
      <c r="K378" s="20"/>
      <c r="L378" s="14"/>
      <c r="M378" s="14"/>
      <c r="P378" s="14"/>
      <c r="Q378" s="14"/>
    </row>
    <row r="379" spans="2:17">
      <c r="B379" s="14"/>
      <c r="C379" s="14"/>
      <c r="D379" s="14"/>
      <c r="E379" s="14"/>
      <c r="F379" s="14"/>
      <c r="G379" s="14"/>
      <c r="H379" s="14"/>
      <c r="I379" s="14"/>
      <c r="J379" s="14"/>
      <c r="K379" s="20"/>
      <c r="L379" s="14"/>
      <c r="M379" s="14"/>
      <c r="P379" s="14"/>
      <c r="Q379" s="14"/>
    </row>
    <row r="380" spans="2:17">
      <c r="B380" s="14"/>
      <c r="C380" s="14"/>
      <c r="D380" s="14"/>
      <c r="E380" s="14"/>
      <c r="F380" s="14"/>
      <c r="G380" s="14"/>
      <c r="H380" s="14"/>
      <c r="I380" s="14"/>
      <c r="J380" s="14"/>
      <c r="K380" s="20"/>
      <c r="L380" s="14"/>
      <c r="M380" s="14"/>
      <c r="P380" s="14"/>
      <c r="Q380" s="14"/>
    </row>
    <row r="381" spans="2:17">
      <c r="B381" s="14"/>
      <c r="C381" s="14"/>
      <c r="D381" s="14"/>
      <c r="E381" s="14"/>
      <c r="F381" s="14"/>
      <c r="G381" s="14"/>
      <c r="H381" s="14"/>
      <c r="I381" s="14"/>
      <c r="J381" s="14"/>
      <c r="K381" s="20"/>
      <c r="L381" s="14"/>
      <c r="M381" s="14"/>
      <c r="P381" s="14"/>
      <c r="Q381" s="14"/>
    </row>
    <row r="382" spans="2:17">
      <c r="B382" s="14"/>
      <c r="C382" s="14"/>
      <c r="D382" s="14"/>
      <c r="E382" s="14"/>
      <c r="F382" s="14"/>
      <c r="G382" s="14"/>
      <c r="H382" s="14"/>
      <c r="I382" s="14"/>
      <c r="J382" s="14"/>
      <c r="K382" s="20"/>
      <c r="L382" s="14"/>
      <c r="M382" s="14"/>
      <c r="P382" s="14"/>
      <c r="Q382" s="14"/>
    </row>
    <row r="383" spans="2:17">
      <c r="B383" s="14"/>
      <c r="C383" s="14"/>
      <c r="D383" s="14"/>
      <c r="E383" s="14"/>
      <c r="F383" s="14"/>
      <c r="G383" s="14"/>
      <c r="H383" s="14"/>
      <c r="I383" s="14"/>
      <c r="J383" s="14"/>
      <c r="K383" s="20"/>
      <c r="L383" s="14"/>
      <c r="M383" s="14"/>
      <c r="P383" s="14"/>
      <c r="Q383" s="14"/>
    </row>
    <row r="384" spans="2:17">
      <c r="B384" s="14"/>
      <c r="C384" s="14"/>
      <c r="D384" s="14"/>
      <c r="E384" s="14"/>
      <c r="F384" s="14"/>
      <c r="G384" s="14"/>
      <c r="H384" s="14"/>
      <c r="I384" s="14"/>
      <c r="J384" s="14"/>
      <c r="K384" s="20"/>
      <c r="L384" s="14"/>
      <c r="M384" s="14"/>
      <c r="P384" s="14"/>
      <c r="Q384" s="14"/>
    </row>
    <row r="385" spans="2:17">
      <c r="B385" s="14"/>
      <c r="C385" s="14"/>
      <c r="D385" s="14"/>
      <c r="E385" s="14"/>
      <c r="F385" s="14"/>
      <c r="G385" s="14"/>
      <c r="H385" s="14"/>
      <c r="I385" s="14"/>
      <c r="J385" s="14"/>
      <c r="K385" s="20"/>
      <c r="L385" s="14"/>
      <c r="M385" s="14"/>
      <c r="P385" s="14"/>
      <c r="Q385" s="14"/>
    </row>
    <row r="386" spans="2:17">
      <c r="B386" s="14"/>
      <c r="C386" s="14"/>
      <c r="D386" s="14"/>
      <c r="E386" s="14"/>
      <c r="F386" s="14"/>
      <c r="G386" s="14"/>
      <c r="H386" s="14"/>
      <c r="I386" s="14"/>
      <c r="J386" s="14"/>
      <c r="K386" s="20"/>
      <c r="L386" s="14"/>
      <c r="M386" s="14"/>
      <c r="P386" s="14"/>
      <c r="Q386" s="14"/>
    </row>
    <row r="387" spans="2:17">
      <c r="B387" s="14"/>
      <c r="C387" s="14"/>
      <c r="D387" s="14"/>
      <c r="E387" s="14"/>
      <c r="F387" s="14"/>
      <c r="G387" s="14"/>
      <c r="H387" s="14"/>
      <c r="I387" s="14"/>
      <c r="J387" s="14"/>
      <c r="K387" s="20"/>
      <c r="L387" s="14"/>
      <c r="M387" s="14"/>
      <c r="P387" s="14"/>
      <c r="Q387" s="14"/>
    </row>
    <row r="388" spans="2:17">
      <c r="B388" s="14"/>
      <c r="C388" s="14"/>
      <c r="D388" s="14"/>
      <c r="E388" s="14"/>
      <c r="F388" s="14"/>
      <c r="G388" s="14"/>
      <c r="H388" s="14"/>
      <c r="I388" s="14"/>
      <c r="J388" s="14"/>
      <c r="K388" s="20"/>
      <c r="L388" s="14"/>
      <c r="M388" s="14"/>
      <c r="P388" s="14"/>
      <c r="Q388" s="14"/>
    </row>
    <row r="389" spans="2:17">
      <c r="B389" s="14"/>
      <c r="C389" s="14"/>
      <c r="D389" s="14"/>
      <c r="E389" s="14"/>
      <c r="F389" s="14"/>
      <c r="G389" s="14"/>
      <c r="H389" s="14"/>
      <c r="I389" s="14"/>
      <c r="J389" s="14"/>
      <c r="K389" s="20"/>
      <c r="L389" s="14"/>
      <c r="M389" s="14"/>
      <c r="P389" s="14"/>
      <c r="Q389" s="14"/>
    </row>
    <row r="390" spans="2:17">
      <c r="B390" s="14"/>
      <c r="C390" s="14"/>
      <c r="D390" s="14"/>
      <c r="E390" s="14"/>
      <c r="F390" s="14"/>
      <c r="G390" s="14"/>
      <c r="H390" s="14"/>
      <c r="I390" s="14"/>
      <c r="J390" s="14"/>
      <c r="K390" s="20"/>
      <c r="L390" s="14"/>
      <c r="M390" s="14"/>
      <c r="P390" s="14"/>
      <c r="Q390" s="14"/>
    </row>
    <row r="391" spans="2:17">
      <c r="B391" s="14"/>
      <c r="C391" s="14"/>
      <c r="D391" s="14"/>
      <c r="E391" s="14"/>
      <c r="F391" s="14"/>
      <c r="G391" s="14"/>
      <c r="H391" s="14"/>
      <c r="I391" s="14"/>
      <c r="J391" s="14"/>
      <c r="K391" s="20"/>
      <c r="L391" s="14"/>
      <c r="M391" s="14"/>
      <c r="P391" s="14"/>
      <c r="Q391" s="14"/>
    </row>
    <row r="392" spans="2:17">
      <c r="B392" s="14"/>
      <c r="C392" s="14"/>
      <c r="D392" s="14"/>
      <c r="E392" s="14"/>
      <c r="F392" s="14"/>
      <c r="G392" s="14"/>
      <c r="H392" s="14"/>
      <c r="I392" s="14"/>
      <c r="J392" s="14"/>
      <c r="K392" s="20"/>
      <c r="L392" s="14"/>
      <c r="M392" s="14"/>
      <c r="P392" s="14"/>
      <c r="Q392" s="14"/>
    </row>
    <row r="393" spans="2:17">
      <c r="B393" s="14"/>
      <c r="C393" s="14"/>
      <c r="D393" s="14"/>
      <c r="E393" s="14"/>
      <c r="F393" s="14"/>
      <c r="G393" s="14"/>
      <c r="H393" s="14"/>
      <c r="I393" s="14"/>
      <c r="J393" s="14"/>
      <c r="K393" s="20"/>
      <c r="L393" s="14"/>
      <c r="M393" s="14"/>
      <c r="P393" s="14"/>
      <c r="Q393" s="14"/>
    </row>
    <row r="394" spans="2:17">
      <c r="B394" s="14"/>
      <c r="C394" s="14"/>
      <c r="D394" s="14"/>
      <c r="E394" s="14"/>
      <c r="F394" s="14"/>
      <c r="G394" s="14"/>
      <c r="H394" s="14"/>
      <c r="I394" s="14"/>
      <c r="J394" s="14"/>
      <c r="K394" s="20"/>
      <c r="L394" s="14"/>
      <c r="M394" s="14"/>
      <c r="P394" s="14"/>
      <c r="Q394" s="14"/>
    </row>
    <row r="395" spans="2:17">
      <c r="B395" s="14"/>
      <c r="C395" s="14"/>
      <c r="D395" s="14"/>
      <c r="E395" s="14"/>
      <c r="F395" s="14"/>
      <c r="G395" s="14"/>
      <c r="H395" s="14"/>
      <c r="I395" s="14"/>
      <c r="J395" s="14"/>
      <c r="K395" s="20"/>
      <c r="L395" s="14"/>
      <c r="M395" s="14"/>
      <c r="P395" s="14"/>
      <c r="Q395" s="14"/>
    </row>
    <row r="396" spans="2:17">
      <c r="B396" s="14"/>
      <c r="C396" s="14"/>
      <c r="D396" s="14"/>
      <c r="E396" s="14"/>
      <c r="F396" s="14"/>
      <c r="G396" s="14"/>
      <c r="H396" s="14"/>
      <c r="I396" s="14"/>
      <c r="J396" s="14"/>
      <c r="K396" s="20"/>
      <c r="L396" s="14"/>
      <c r="M396" s="14"/>
      <c r="P396" s="14"/>
      <c r="Q396" s="14"/>
    </row>
    <row r="397" spans="2:17">
      <c r="B397" s="14"/>
      <c r="C397" s="14"/>
      <c r="D397" s="14"/>
      <c r="E397" s="14"/>
      <c r="F397" s="14"/>
      <c r="G397" s="14"/>
      <c r="H397" s="14"/>
      <c r="I397" s="14"/>
      <c r="J397" s="14"/>
      <c r="K397" s="20"/>
      <c r="L397" s="14"/>
      <c r="M397" s="14"/>
      <c r="P397" s="14"/>
      <c r="Q397" s="14"/>
    </row>
    <row r="398" spans="2:17">
      <c r="B398" s="14"/>
      <c r="C398" s="14"/>
      <c r="D398" s="14"/>
      <c r="E398" s="14"/>
      <c r="F398" s="14"/>
      <c r="G398" s="14"/>
      <c r="H398" s="14"/>
      <c r="I398" s="14"/>
      <c r="J398" s="14"/>
      <c r="K398" s="20"/>
      <c r="L398" s="14"/>
      <c r="M398" s="14"/>
      <c r="P398" s="14"/>
      <c r="Q398" s="14"/>
    </row>
    <row r="399" spans="2:17">
      <c r="B399" s="14"/>
      <c r="C399" s="14"/>
      <c r="D399" s="14"/>
      <c r="E399" s="14"/>
      <c r="F399" s="14"/>
      <c r="G399" s="14"/>
      <c r="H399" s="14"/>
      <c r="I399" s="14"/>
      <c r="J399" s="14"/>
      <c r="K399" s="20"/>
      <c r="L399" s="14"/>
      <c r="M399" s="14"/>
      <c r="P399" s="14"/>
      <c r="Q399" s="14"/>
    </row>
    <row r="400" spans="2:17">
      <c r="B400" s="14"/>
      <c r="C400" s="14"/>
      <c r="D400" s="14"/>
      <c r="E400" s="14"/>
      <c r="F400" s="14"/>
      <c r="G400" s="14"/>
      <c r="H400" s="14"/>
      <c r="I400" s="14"/>
      <c r="J400" s="14"/>
      <c r="K400" s="20"/>
      <c r="L400" s="14"/>
      <c r="M400" s="14"/>
      <c r="P400" s="14"/>
      <c r="Q400" s="14"/>
    </row>
    <row r="401" spans="2:17">
      <c r="B401" s="14"/>
      <c r="C401" s="14"/>
      <c r="D401" s="14"/>
      <c r="E401" s="14"/>
      <c r="F401" s="14"/>
      <c r="G401" s="14"/>
      <c r="H401" s="14"/>
      <c r="I401" s="14"/>
      <c r="J401" s="14"/>
      <c r="K401" s="20"/>
      <c r="L401" s="14"/>
      <c r="M401" s="14"/>
      <c r="P401" s="14"/>
      <c r="Q401" s="14"/>
    </row>
    <row r="402" spans="2:17">
      <c r="B402" s="14"/>
      <c r="C402" s="14"/>
      <c r="D402" s="14"/>
      <c r="E402" s="14"/>
      <c r="F402" s="14"/>
      <c r="G402" s="14"/>
      <c r="H402" s="14"/>
      <c r="I402" s="14"/>
      <c r="J402" s="14"/>
      <c r="K402" s="20"/>
      <c r="L402" s="14"/>
      <c r="M402" s="14"/>
      <c r="P402" s="14"/>
      <c r="Q402" s="14"/>
    </row>
    <row r="403" spans="2:17">
      <c r="B403" s="14"/>
      <c r="C403" s="14"/>
      <c r="D403" s="14"/>
      <c r="E403" s="14"/>
      <c r="F403" s="14"/>
      <c r="G403" s="14"/>
      <c r="H403" s="14"/>
      <c r="I403" s="14"/>
      <c r="J403" s="14"/>
      <c r="K403" s="20"/>
      <c r="L403" s="14"/>
      <c r="M403" s="14"/>
      <c r="P403" s="14"/>
      <c r="Q403" s="14"/>
    </row>
    <row r="404" spans="2:17">
      <c r="B404" s="14"/>
      <c r="C404" s="14"/>
      <c r="D404" s="14"/>
      <c r="E404" s="14"/>
      <c r="F404" s="14"/>
      <c r="G404" s="14"/>
      <c r="H404" s="14"/>
      <c r="I404" s="14"/>
      <c r="J404" s="14"/>
      <c r="K404" s="20"/>
      <c r="L404" s="14"/>
      <c r="M404" s="14"/>
      <c r="P404" s="14"/>
      <c r="Q404" s="14"/>
    </row>
    <row r="405" spans="2:17">
      <c r="B405" s="14"/>
      <c r="C405" s="14"/>
      <c r="D405" s="14"/>
      <c r="E405" s="14"/>
      <c r="F405" s="14"/>
      <c r="G405" s="14"/>
      <c r="H405" s="14"/>
      <c r="I405" s="14"/>
      <c r="J405" s="14"/>
      <c r="K405" s="20"/>
      <c r="L405" s="14"/>
      <c r="M405" s="14"/>
      <c r="P405" s="14"/>
      <c r="Q405" s="14"/>
    </row>
    <row r="406" spans="2:17">
      <c r="K406" s="3"/>
      <c r="L406" s="14"/>
      <c r="M406" s="14"/>
      <c r="P406" s="14"/>
      <c r="Q406" s="14"/>
    </row>
    <row r="407" spans="2:17">
      <c r="K407" s="3"/>
      <c r="L407" s="14"/>
      <c r="M407" s="14"/>
      <c r="P407" s="14"/>
      <c r="Q407" s="14"/>
    </row>
    <row r="408" spans="2:17">
      <c r="K408" s="3"/>
      <c r="L408" s="14"/>
      <c r="M408" s="14"/>
      <c r="P408" s="14"/>
      <c r="Q408" s="14"/>
    </row>
    <row r="409" spans="2:17">
      <c r="K409" s="3"/>
      <c r="L409" s="14"/>
      <c r="M409" s="14"/>
      <c r="P409" s="14"/>
      <c r="Q409" s="14"/>
    </row>
    <row r="410" spans="2:17">
      <c r="K410" s="3"/>
      <c r="L410" s="14"/>
      <c r="M410" s="14"/>
      <c r="P410" s="14"/>
      <c r="Q410" s="14"/>
    </row>
    <row r="411" spans="2:17">
      <c r="K411" s="3"/>
      <c r="L411" s="14"/>
      <c r="M411" s="14"/>
      <c r="P411" s="14"/>
      <c r="Q411" s="14"/>
    </row>
    <row r="412" spans="2:17">
      <c r="K412" s="3"/>
      <c r="P412" s="14"/>
      <c r="Q412" s="14"/>
    </row>
    <row r="413" spans="2:17">
      <c r="K413" s="3"/>
      <c r="P413" s="14"/>
      <c r="Q413" s="14"/>
    </row>
    <row r="414" spans="2:17">
      <c r="K414" s="3"/>
      <c r="P414" s="14"/>
      <c r="Q414" s="14"/>
    </row>
    <row r="415" spans="2:17">
      <c r="K415" s="3"/>
      <c r="P415" s="14"/>
      <c r="Q415" s="14"/>
    </row>
    <row r="416" spans="2:17">
      <c r="K416" s="3"/>
      <c r="P416" s="14"/>
      <c r="Q416" s="14"/>
    </row>
    <row r="417" spans="11:17">
      <c r="K417" s="3"/>
      <c r="P417" s="14"/>
      <c r="Q417" s="14"/>
    </row>
    <row r="418" spans="11:17">
      <c r="K418" s="3"/>
      <c r="P418" s="14"/>
      <c r="Q418" s="14"/>
    </row>
    <row r="419" spans="11:17">
      <c r="K419" s="3"/>
      <c r="P419" s="14"/>
      <c r="Q419" s="14"/>
    </row>
    <row r="420" spans="11:17">
      <c r="K420" s="3"/>
      <c r="P420" s="14"/>
      <c r="Q420" s="14"/>
    </row>
    <row r="421" spans="11:17">
      <c r="K421" s="3"/>
      <c r="P421" s="14"/>
      <c r="Q421" s="14"/>
    </row>
    <row r="422" spans="11:17">
      <c r="K422" s="3"/>
      <c r="P422" s="14"/>
      <c r="Q422" s="14"/>
    </row>
    <row r="423" spans="11:17">
      <c r="K423" s="3"/>
      <c r="P423" s="14"/>
      <c r="Q423" s="14"/>
    </row>
    <row r="424" spans="11:17">
      <c r="K424" s="3"/>
      <c r="P424" s="14"/>
      <c r="Q424" s="14"/>
    </row>
    <row r="425" spans="11:17">
      <c r="K425" s="3"/>
      <c r="P425" s="14"/>
      <c r="Q425" s="14"/>
    </row>
    <row r="426" spans="11:17">
      <c r="K426" s="3"/>
      <c r="P426" s="14"/>
      <c r="Q426" s="14"/>
    </row>
    <row r="427" spans="11:17">
      <c r="K427" s="3"/>
      <c r="P427" s="14"/>
      <c r="Q427" s="14"/>
    </row>
    <row r="428" spans="11:17">
      <c r="K428" s="3"/>
      <c r="P428" s="14"/>
      <c r="Q428" s="14"/>
    </row>
    <row r="429" spans="11:17">
      <c r="K429" s="3"/>
      <c r="P429" s="14"/>
      <c r="Q429" s="14"/>
    </row>
    <row r="430" spans="11:17">
      <c r="K430" s="3"/>
      <c r="P430" s="14"/>
      <c r="Q430" s="14"/>
    </row>
    <row r="431" spans="11:17">
      <c r="K431" s="3"/>
      <c r="P431" s="14"/>
      <c r="Q431" s="14"/>
    </row>
    <row r="432" spans="11:17">
      <c r="K432" s="3"/>
      <c r="P432" s="14"/>
      <c r="Q432" s="14"/>
    </row>
    <row r="433" spans="11:17">
      <c r="K433" s="3"/>
      <c r="P433" s="14"/>
      <c r="Q433" s="14"/>
    </row>
    <row r="434" spans="11:17">
      <c r="K434" s="3"/>
      <c r="P434" s="14"/>
      <c r="Q434" s="14"/>
    </row>
    <row r="435" spans="11:17">
      <c r="K435" s="3"/>
      <c r="P435" s="14"/>
      <c r="Q435" s="14"/>
    </row>
    <row r="436" spans="11:17">
      <c r="K436" s="3"/>
      <c r="P436" s="14"/>
      <c r="Q436" s="14"/>
    </row>
    <row r="437" spans="11:17">
      <c r="K437" s="3"/>
      <c r="P437" s="14"/>
      <c r="Q437" s="14"/>
    </row>
    <row r="438" spans="11:17">
      <c r="K438" s="3"/>
      <c r="P438" s="14"/>
      <c r="Q438" s="14"/>
    </row>
    <row r="439" spans="11:17">
      <c r="K439" s="3"/>
      <c r="P439" s="14"/>
      <c r="Q439" s="14"/>
    </row>
    <row r="440" spans="11:17">
      <c r="K440" s="3"/>
      <c r="P440" s="14"/>
      <c r="Q440" s="14"/>
    </row>
    <row r="441" spans="11:17">
      <c r="K441" s="3"/>
      <c r="P441" s="14"/>
      <c r="Q441" s="14"/>
    </row>
    <row r="442" spans="11:17">
      <c r="K442" s="3"/>
      <c r="P442" s="14"/>
      <c r="Q442" s="14"/>
    </row>
    <row r="443" spans="11:17">
      <c r="K443" s="3"/>
      <c r="P443" s="14"/>
      <c r="Q443" s="14"/>
    </row>
    <row r="444" spans="11:17">
      <c r="K444" s="3"/>
      <c r="P444" s="14"/>
      <c r="Q444" s="14"/>
    </row>
    <row r="445" spans="11:17">
      <c r="K445" s="3"/>
      <c r="P445" s="14"/>
      <c r="Q445" s="14"/>
    </row>
    <row r="446" spans="11:17">
      <c r="K446" s="3"/>
      <c r="P446" s="14"/>
      <c r="Q446" s="14"/>
    </row>
    <row r="447" spans="11:17">
      <c r="K447" s="3"/>
      <c r="P447" s="14"/>
      <c r="Q447" s="14"/>
    </row>
    <row r="448" spans="11:17">
      <c r="K448" s="3"/>
      <c r="P448" s="14"/>
      <c r="Q448" s="14"/>
    </row>
    <row r="449" spans="11:17">
      <c r="K449" s="3"/>
      <c r="P449" s="14"/>
      <c r="Q449" s="14"/>
    </row>
    <row r="450" spans="11:17">
      <c r="K450" s="3"/>
      <c r="P450" s="14"/>
      <c r="Q450" s="14"/>
    </row>
    <row r="451" spans="11:17">
      <c r="K451" s="3"/>
      <c r="P451" s="14"/>
      <c r="Q451" s="14"/>
    </row>
    <row r="452" spans="11:17">
      <c r="K452" s="3"/>
      <c r="P452" s="14"/>
      <c r="Q452" s="14"/>
    </row>
    <row r="453" spans="11:17">
      <c r="K453" s="3"/>
      <c r="P453" s="14"/>
      <c r="Q453" s="14"/>
    </row>
    <row r="454" spans="11:17">
      <c r="K454" s="3"/>
      <c r="P454" s="14"/>
      <c r="Q454" s="14"/>
    </row>
    <row r="455" spans="11:17">
      <c r="K455" s="3"/>
      <c r="P455" s="14"/>
      <c r="Q455" s="14"/>
    </row>
    <row r="456" spans="11:17">
      <c r="K456" s="3"/>
      <c r="P456" s="14"/>
      <c r="Q456" s="14"/>
    </row>
    <row r="457" spans="11:17">
      <c r="K457" s="3"/>
      <c r="P457" s="14"/>
      <c r="Q457" s="14"/>
    </row>
    <row r="458" spans="11:17">
      <c r="K458" s="3"/>
      <c r="P458" s="14"/>
      <c r="Q458" s="14"/>
    </row>
    <row r="459" spans="11:17">
      <c r="K459" s="3"/>
      <c r="P459" s="14"/>
      <c r="Q459" s="14"/>
    </row>
    <row r="460" spans="11:17">
      <c r="K460" s="3"/>
      <c r="P460" s="14"/>
      <c r="Q460" s="14"/>
    </row>
    <row r="461" spans="11:17">
      <c r="K461" s="3"/>
      <c r="P461" s="14"/>
      <c r="Q461" s="14"/>
    </row>
    <row r="462" spans="11:17">
      <c r="K462" s="3"/>
      <c r="P462" s="14"/>
      <c r="Q462" s="14"/>
    </row>
    <row r="463" spans="11:17">
      <c r="K463" s="3"/>
      <c r="P463" s="14"/>
      <c r="Q463" s="14"/>
    </row>
    <row r="464" spans="11:17">
      <c r="K464" s="3"/>
      <c r="P464" s="14"/>
      <c r="Q464" s="14"/>
    </row>
    <row r="465" spans="11:17">
      <c r="K465" s="3"/>
      <c r="P465" s="14"/>
      <c r="Q465" s="14"/>
    </row>
    <row r="466" spans="11:17">
      <c r="K466" s="3"/>
      <c r="P466" s="14"/>
      <c r="Q466" s="14"/>
    </row>
    <row r="467" spans="11:17">
      <c r="K467" s="3"/>
      <c r="P467" s="14"/>
      <c r="Q467" s="14"/>
    </row>
    <row r="468" spans="11:17">
      <c r="K468" s="3"/>
      <c r="P468" s="14"/>
      <c r="Q468" s="14"/>
    </row>
    <row r="469" spans="11:17">
      <c r="K469" s="3"/>
      <c r="P469" s="14"/>
      <c r="Q469" s="14"/>
    </row>
    <row r="470" spans="11:17">
      <c r="K470" s="3"/>
      <c r="P470" s="14"/>
      <c r="Q470" s="14"/>
    </row>
    <row r="471" spans="11:17">
      <c r="K471" s="3"/>
      <c r="P471" s="14"/>
      <c r="Q471" s="14"/>
    </row>
    <row r="472" spans="11:17">
      <c r="K472" s="3"/>
      <c r="P472" s="14"/>
      <c r="Q472" s="14"/>
    </row>
    <row r="473" spans="11:17">
      <c r="K473" s="3"/>
      <c r="P473" s="14"/>
      <c r="Q473" s="14"/>
    </row>
    <row r="474" spans="11:17">
      <c r="K474" s="3"/>
      <c r="P474" s="14"/>
      <c r="Q474" s="14"/>
    </row>
    <row r="475" spans="11:17">
      <c r="K475" s="3"/>
      <c r="P475" s="14"/>
      <c r="Q475" s="14"/>
    </row>
    <row r="476" spans="11:17">
      <c r="K476" s="3"/>
      <c r="P476" s="14"/>
      <c r="Q476" s="14"/>
    </row>
    <row r="477" spans="11:17">
      <c r="K477" s="3"/>
      <c r="P477" s="14"/>
      <c r="Q477" s="14"/>
    </row>
    <row r="478" spans="11:17">
      <c r="K478" s="3"/>
      <c r="P478" s="14"/>
      <c r="Q478" s="14"/>
    </row>
    <row r="479" spans="11:17">
      <c r="K479" s="3"/>
      <c r="P479" s="14"/>
      <c r="Q479" s="14"/>
    </row>
    <row r="480" spans="11:17">
      <c r="K480" s="3"/>
      <c r="P480" s="14"/>
      <c r="Q480" s="14"/>
    </row>
    <row r="481" spans="11:17">
      <c r="K481" s="3"/>
      <c r="P481" s="14"/>
      <c r="Q481" s="14"/>
    </row>
    <row r="482" spans="11:17">
      <c r="K482" s="3"/>
      <c r="P482" s="14"/>
      <c r="Q482" s="14"/>
    </row>
    <row r="483" spans="11:17">
      <c r="K483" s="3"/>
      <c r="P483" s="14"/>
      <c r="Q483" s="14"/>
    </row>
    <row r="484" spans="11:17">
      <c r="K484" s="3"/>
      <c r="P484" s="14"/>
      <c r="Q484" s="14"/>
    </row>
    <row r="485" spans="11:17">
      <c r="K485" s="3"/>
      <c r="P485" s="14"/>
      <c r="Q485" s="14"/>
    </row>
    <row r="486" spans="11:17">
      <c r="K486" s="3"/>
      <c r="P486" s="14"/>
      <c r="Q486" s="14"/>
    </row>
    <row r="487" spans="11:17">
      <c r="K487" s="3"/>
      <c r="P487" s="14"/>
      <c r="Q487" s="14"/>
    </row>
    <row r="488" spans="11:17">
      <c r="K488" s="3"/>
      <c r="P488" s="14"/>
      <c r="Q488" s="14"/>
    </row>
    <row r="489" spans="11:17">
      <c r="K489" s="3"/>
      <c r="P489" s="14"/>
      <c r="Q489" s="14"/>
    </row>
    <row r="490" spans="11:17">
      <c r="K490" s="3"/>
      <c r="P490" s="14"/>
      <c r="Q490" s="14"/>
    </row>
    <row r="491" spans="11:17">
      <c r="K491" s="3"/>
      <c r="P491" s="14"/>
      <c r="Q491" s="14"/>
    </row>
    <row r="492" spans="11:17">
      <c r="K492" s="3"/>
      <c r="P492" s="14"/>
      <c r="Q492" s="14"/>
    </row>
    <row r="493" spans="11:17">
      <c r="K493" s="3"/>
      <c r="P493" s="14"/>
      <c r="Q493" s="14"/>
    </row>
    <row r="494" spans="11:17">
      <c r="K494" s="3"/>
      <c r="P494" s="14"/>
      <c r="Q494" s="14"/>
    </row>
    <row r="495" spans="11:17">
      <c r="K495" s="3"/>
      <c r="P495" s="14"/>
      <c r="Q495" s="14"/>
    </row>
    <row r="496" spans="11:17">
      <c r="K496" s="3"/>
      <c r="P496" s="14"/>
      <c r="Q496" s="14"/>
    </row>
    <row r="497" spans="11:17">
      <c r="K497" s="3"/>
      <c r="P497" s="14"/>
      <c r="Q497" s="14"/>
    </row>
    <row r="498" spans="11:17">
      <c r="K498" s="3"/>
      <c r="P498" s="14"/>
      <c r="Q498" s="14"/>
    </row>
    <row r="499" spans="11:17">
      <c r="K499" s="3"/>
      <c r="P499" s="14"/>
      <c r="Q499" s="14"/>
    </row>
    <row r="500" spans="11:17">
      <c r="K500" s="3"/>
      <c r="P500" s="14"/>
      <c r="Q500" s="14"/>
    </row>
    <row r="501" spans="11:17">
      <c r="K501" s="3"/>
      <c r="P501" s="14"/>
      <c r="Q501" s="14"/>
    </row>
    <row r="502" spans="11:17">
      <c r="K502" s="3"/>
      <c r="P502" s="14"/>
      <c r="Q502" s="14"/>
    </row>
    <row r="503" spans="11:17">
      <c r="K503" s="3"/>
      <c r="P503" s="14"/>
      <c r="Q503" s="14"/>
    </row>
    <row r="504" spans="11:17">
      <c r="K504" s="3"/>
      <c r="P504" s="14"/>
      <c r="Q504" s="14"/>
    </row>
    <row r="505" spans="11:17">
      <c r="K505" s="3"/>
      <c r="P505" s="14"/>
      <c r="Q505" s="14"/>
    </row>
    <row r="506" spans="11:17">
      <c r="K506" s="3"/>
      <c r="P506" s="14"/>
      <c r="Q506" s="14"/>
    </row>
    <row r="507" spans="11:17">
      <c r="K507" s="3"/>
      <c r="P507" s="14"/>
      <c r="Q507" s="14"/>
    </row>
    <row r="508" spans="11:17">
      <c r="K508" s="3"/>
      <c r="P508" s="14"/>
      <c r="Q508" s="14"/>
    </row>
    <row r="509" spans="11:17">
      <c r="K509" s="3"/>
      <c r="P509" s="14"/>
      <c r="Q509" s="14"/>
    </row>
    <row r="510" spans="11:17">
      <c r="K510" s="3"/>
      <c r="P510" s="14"/>
      <c r="Q510" s="14"/>
    </row>
    <row r="511" spans="11:17">
      <c r="K511" s="3"/>
      <c r="P511" s="14"/>
      <c r="Q511" s="14"/>
    </row>
    <row r="512" spans="11:17">
      <c r="K512" s="3"/>
      <c r="P512" s="14"/>
      <c r="Q512" s="14"/>
    </row>
    <row r="513" spans="11:17">
      <c r="K513" s="3"/>
      <c r="P513" s="14"/>
      <c r="Q513" s="14"/>
    </row>
    <row r="514" spans="11:17">
      <c r="K514" s="3"/>
      <c r="P514" s="14"/>
      <c r="Q514" s="14"/>
    </row>
    <row r="515" spans="11:17">
      <c r="K515" s="3"/>
      <c r="P515" s="14"/>
      <c r="Q515" s="14"/>
    </row>
    <row r="516" spans="11:17">
      <c r="K516" s="3"/>
      <c r="P516" s="14"/>
      <c r="Q516" s="14"/>
    </row>
    <row r="517" spans="11:17">
      <c r="K517" s="3"/>
      <c r="P517" s="14"/>
      <c r="Q517" s="14"/>
    </row>
    <row r="518" spans="11:17">
      <c r="K518" s="3"/>
      <c r="P518" s="14"/>
      <c r="Q518" s="14"/>
    </row>
    <row r="519" spans="11:17">
      <c r="K519" s="3"/>
      <c r="P519" s="14"/>
      <c r="Q519" s="14"/>
    </row>
    <row r="520" spans="11:17">
      <c r="K520" s="3"/>
      <c r="P520" s="14"/>
      <c r="Q520" s="14"/>
    </row>
    <row r="521" spans="11:17">
      <c r="K521" s="3"/>
      <c r="P521" s="14"/>
      <c r="Q521" s="14"/>
    </row>
    <row r="522" spans="11:17">
      <c r="K522" s="3"/>
      <c r="P522" s="14"/>
      <c r="Q522" s="14"/>
    </row>
    <row r="523" spans="11:17">
      <c r="K523" s="3"/>
      <c r="P523" s="14"/>
      <c r="Q523" s="14"/>
    </row>
    <row r="524" spans="11:17">
      <c r="K524" s="3"/>
      <c r="P524" s="14"/>
      <c r="Q524" s="14"/>
    </row>
    <row r="525" spans="11:17">
      <c r="K525" s="3"/>
      <c r="P525" s="14"/>
      <c r="Q525" s="14"/>
    </row>
    <row r="526" spans="11:17">
      <c r="K526" s="3"/>
      <c r="P526" s="14"/>
      <c r="Q526" s="14"/>
    </row>
    <row r="527" spans="11:17">
      <c r="K527" s="3"/>
      <c r="P527" s="14"/>
      <c r="Q527" s="14"/>
    </row>
    <row r="528" spans="11:17">
      <c r="K528" s="3"/>
      <c r="P528" s="14"/>
      <c r="Q528" s="14"/>
    </row>
    <row r="529" spans="11:17">
      <c r="K529" s="3"/>
      <c r="P529" s="14"/>
      <c r="Q529" s="14"/>
    </row>
    <row r="530" spans="11:17">
      <c r="K530" s="3"/>
      <c r="P530" s="14"/>
      <c r="Q530" s="14"/>
    </row>
    <row r="531" spans="11:17">
      <c r="K531" s="3"/>
      <c r="P531" s="14"/>
      <c r="Q531" s="14"/>
    </row>
    <row r="532" spans="11:17">
      <c r="K532" s="3"/>
      <c r="P532" s="14"/>
      <c r="Q532" s="14"/>
    </row>
    <row r="533" spans="11:17">
      <c r="K533" s="3"/>
      <c r="P533" s="14"/>
      <c r="Q533" s="14"/>
    </row>
    <row r="534" spans="11:17">
      <c r="K534" s="3"/>
      <c r="P534" s="14"/>
      <c r="Q534" s="14"/>
    </row>
    <row r="535" spans="11:17">
      <c r="K535" s="3"/>
      <c r="P535" s="14"/>
      <c r="Q535" s="14"/>
    </row>
    <row r="536" spans="11:17">
      <c r="K536" s="3"/>
      <c r="P536" s="14"/>
      <c r="Q536" s="14"/>
    </row>
    <row r="537" spans="11:17">
      <c r="K537" s="3"/>
      <c r="P537" s="14"/>
      <c r="Q537" s="14"/>
    </row>
    <row r="538" spans="11:17">
      <c r="K538" s="3"/>
      <c r="P538" s="14"/>
      <c r="Q538" s="14"/>
    </row>
    <row r="539" spans="11:17">
      <c r="K539" s="3"/>
      <c r="P539" s="14"/>
      <c r="Q539" s="14"/>
    </row>
    <row r="540" spans="11:17">
      <c r="K540" s="3"/>
      <c r="P540" s="14"/>
      <c r="Q540" s="14"/>
    </row>
    <row r="541" spans="11:17">
      <c r="K541" s="3"/>
      <c r="P541" s="14"/>
      <c r="Q541" s="14"/>
    </row>
    <row r="542" spans="11:17">
      <c r="K542" s="3"/>
      <c r="P542" s="14"/>
      <c r="Q542" s="14"/>
    </row>
    <row r="543" spans="11:17">
      <c r="K543" s="3"/>
      <c r="P543" s="14"/>
      <c r="Q543" s="14"/>
    </row>
    <row r="544" spans="11:17">
      <c r="K544" s="3"/>
      <c r="P544" s="14"/>
      <c r="Q544" s="14"/>
    </row>
    <row r="545" spans="11:17">
      <c r="K545" s="3"/>
      <c r="P545" s="14"/>
      <c r="Q545" s="14"/>
    </row>
    <row r="546" spans="11:17">
      <c r="K546" s="3"/>
      <c r="P546" s="14"/>
      <c r="Q546" s="14"/>
    </row>
    <row r="547" spans="11:17">
      <c r="K547" s="3"/>
      <c r="P547" s="14"/>
      <c r="Q547" s="14"/>
    </row>
    <row r="548" spans="11:17">
      <c r="K548" s="3"/>
      <c r="P548" s="14"/>
      <c r="Q548" s="14"/>
    </row>
    <row r="549" spans="11:17">
      <c r="K549" s="3"/>
      <c r="P549" s="14"/>
      <c r="Q549" s="14"/>
    </row>
    <row r="550" spans="11:17">
      <c r="K550" s="3"/>
      <c r="P550" s="14"/>
      <c r="Q550" s="14"/>
    </row>
    <row r="551" spans="11:17">
      <c r="K551" s="3"/>
      <c r="P551" s="14"/>
      <c r="Q551" s="14"/>
    </row>
    <row r="552" spans="11:17">
      <c r="K552" s="3"/>
      <c r="P552" s="14"/>
      <c r="Q552" s="14"/>
    </row>
    <row r="553" spans="11:17">
      <c r="K553" s="3"/>
      <c r="P553" s="14"/>
      <c r="Q553" s="14"/>
    </row>
    <row r="554" spans="11:17">
      <c r="K554" s="3"/>
      <c r="P554" s="14"/>
      <c r="Q554" s="14"/>
    </row>
    <row r="555" spans="11:17">
      <c r="K555" s="3"/>
      <c r="P555" s="14"/>
      <c r="Q555" s="14"/>
    </row>
    <row r="556" spans="11:17">
      <c r="K556" s="3"/>
      <c r="P556" s="14"/>
      <c r="Q556" s="14"/>
    </row>
    <row r="557" spans="11:17">
      <c r="K557" s="3"/>
      <c r="P557" s="14"/>
      <c r="Q557" s="14"/>
    </row>
    <row r="558" spans="11:17">
      <c r="K558" s="3"/>
      <c r="P558" s="14"/>
      <c r="Q558" s="14"/>
    </row>
    <row r="559" spans="11:17">
      <c r="K559" s="3"/>
      <c r="P559" s="14"/>
      <c r="Q559" s="14"/>
    </row>
    <row r="560" spans="11:17">
      <c r="K560" s="3"/>
      <c r="P560" s="14"/>
      <c r="Q560" s="14"/>
    </row>
    <row r="561" spans="11:17">
      <c r="K561" s="3"/>
      <c r="P561" s="14"/>
      <c r="Q561" s="14"/>
    </row>
    <row r="562" spans="11:17">
      <c r="K562" s="3"/>
      <c r="P562" s="14"/>
      <c r="Q562" s="14"/>
    </row>
    <row r="563" spans="11:17">
      <c r="K563" s="3"/>
      <c r="P563" s="14"/>
      <c r="Q563" s="14"/>
    </row>
    <row r="564" spans="11:17">
      <c r="K564" s="3"/>
      <c r="P564" s="14"/>
      <c r="Q564" s="14"/>
    </row>
    <row r="565" spans="11:17">
      <c r="K565" s="3"/>
      <c r="P565" s="14"/>
      <c r="Q565" s="14"/>
    </row>
    <row r="566" spans="11:17">
      <c r="K566" s="3"/>
      <c r="P566" s="14"/>
      <c r="Q566" s="14"/>
    </row>
    <row r="567" spans="11:17">
      <c r="K567" s="3"/>
      <c r="P567" s="14"/>
      <c r="Q567" s="14"/>
    </row>
    <row r="568" spans="11:17">
      <c r="K568" s="3"/>
      <c r="P568" s="14"/>
      <c r="Q568" s="14"/>
    </row>
    <row r="569" spans="11:17">
      <c r="K569" s="3"/>
      <c r="P569" s="14"/>
      <c r="Q569" s="14"/>
    </row>
    <row r="570" spans="11:17">
      <c r="K570" s="3"/>
      <c r="P570" s="14"/>
      <c r="Q570" s="14"/>
    </row>
    <row r="571" spans="11:17">
      <c r="K571" s="3"/>
      <c r="P571" s="14"/>
      <c r="Q571" s="14"/>
    </row>
    <row r="572" spans="11:17">
      <c r="K572" s="3"/>
      <c r="P572" s="14"/>
      <c r="Q572" s="14"/>
    </row>
    <row r="573" spans="11:17">
      <c r="K573" s="3"/>
      <c r="P573" s="14"/>
      <c r="Q573" s="14"/>
    </row>
    <row r="574" spans="11:17">
      <c r="K574" s="3"/>
      <c r="P574" s="14"/>
      <c r="Q574" s="14"/>
    </row>
    <row r="575" spans="11:17">
      <c r="K575" s="3"/>
      <c r="P575" s="14"/>
      <c r="Q575" s="14"/>
    </row>
    <row r="576" spans="11:17">
      <c r="K576" s="3"/>
      <c r="P576" s="14"/>
      <c r="Q576" s="14"/>
    </row>
    <row r="577" spans="11:17">
      <c r="K577" s="3"/>
      <c r="P577" s="14"/>
      <c r="Q577" s="14"/>
    </row>
    <row r="578" spans="11:17">
      <c r="K578" s="3"/>
      <c r="P578" s="14"/>
      <c r="Q578" s="14"/>
    </row>
    <row r="579" spans="11:17">
      <c r="K579" s="3"/>
      <c r="P579" s="14"/>
      <c r="Q579" s="14"/>
    </row>
    <row r="580" spans="11:17">
      <c r="K580" s="3"/>
      <c r="P580" s="14"/>
      <c r="Q580" s="14"/>
    </row>
    <row r="581" spans="11:17">
      <c r="K581" s="3"/>
      <c r="P581" s="14"/>
      <c r="Q581" s="14"/>
    </row>
    <row r="582" spans="11:17">
      <c r="K582" s="3"/>
      <c r="P582" s="14"/>
      <c r="Q582" s="14"/>
    </row>
    <row r="583" spans="11:17">
      <c r="K583" s="3"/>
      <c r="P583" s="14"/>
      <c r="Q583" s="14"/>
    </row>
    <row r="584" spans="11:17">
      <c r="K584" s="3"/>
      <c r="P584" s="14"/>
      <c r="Q584" s="14"/>
    </row>
    <row r="585" spans="11:17">
      <c r="K585" s="3"/>
      <c r="P585" s="14"/>
      <c r="Q585" s="14"/>
    </row>
    <row r="586" spans="11:17">
      <c r="K586" s="3"/>
      <c r="P586" s="14"/>
      <c r="Q586" s="14"/>
    </row>
    <row r="587" spans="11:17">
      <c r="K587" s="3"/>
      <c r="P587" s="14"/>
      <c r="Q587" s="14"/>
    </row>
    <row r="588" spans="11:17">
      <c r="K588" s="3"/>
      <c r="P588" s="14"/>
      <c r="Q588" s="14"/>
    </row>
    <row r="589" spans="11:17">
      <c r="K589" s="3"/>
      <c r="P589" s="14"/>
      <c r="Q589" s="14"/>
    </row>
    <row r="590" spans="11:17">
      <c r="K590" s="3"/>
      <c r="P590" s="14"/>
      <c r="Q590" s="14"/>
    </row>
    <row r="591" spans="11:17">
      <c r="K591" s="3"/>
      <c r="P591" s="14"/>
      <c r="Q591" s="14"/>
    </row>
    <row r="592" spans="11:17">
      <c r="K592" s="3"/>
      <c r="P592" s="14"/>
      <c r="Q592" s="14"/>
    </row>
    <row r="593" spans="11:17">
      <c r="K593" s="3"/>
      <c r="P593" s="14"/>
      <c r="Q593" s="14"/>
    </row>
    <row r="594" spans="11:17">
      <c r="K594" s="3"/>
      <c r="P594" s="14"/>
      <c r="Q594" s="14"/>
    </row>
    <row r="595" spans="11:17">
      <c r="K595" s="3"/>
      <c r="P595" s="14"/>
      <c r="Q595" s="14"/>
    </row>
    <row r="596" spans="11:17">
      <c r="K596" s="3"/>
      <c r="P596" s="14"/>
      <c r="Q596" s="14"/>
    </row>
    <row r="597" spans="11:17">
      <c r="K597" s="3"/>
      <c r="P597" s="14"/>
      <c r="Q597" s="14"/>
    </row>
    <row r="598" spans="11:17">
      <c r="K598" s="3"/>
      <c r="P598" s="14"/>
      <c r="Q598" s="14"/>
    </row>
    <row r="599" spans="11:17">
      <c r="K599" s="3"/>
      <c r="P599" s="14"/>
      <c r="Q599" s="14"/>
    </row>
    <row r="600" spans="11:17">
      <c r="K600" s="3"/>
      <c r="P600" s="14"/>
      <c r="Q600" s="14"/>
    </row>
    <row r="601" spans="11:17">
      <c r="K601" s="3"/>
      <c r="P601" s="14"/>
      <c r="Q601" s="14"/>
    </row>
    <row r="602" spans="11:17">
      <c r="K602" s="3"/>
      <c r="P602" s="14"/>
      <c r="Q602" s="14"/>
    </row>
    <row r="603" spans="11:17">
      <c r="K603" s="3"/>
      <c r="P603" s="14"/>
      <c r="Q603" s="14"/>
    </row>
    <row r="604" spans="11:17">
      <c r="K604" s="3"/>
      <c r="P604" s="14"/>
      <c r="Q604" s="14"/>
    </row>
    <row r="605" spans="11:17">
      <c r="K605" s="3"/>
      <c r="P605" s="14"/>
      <c r="Q605" s="14"/>
    </row>
    <row r="606" spans="11:17">
      <c r="K606" s="3"/>
      <c r="P606" s="14"/>
      <c r="Q606" s="14"/>
    </row>
    <row r="607" spans="11:17">
      <c r="K607" s="3"/>
      <c r="P607" s="14"/>
      <c r="Q607" s="14"/>
    </row>
    <row r="608" spans="11:17">
      <c r="K608" s="3"/>
      <c r="P608" s="14"/>
      <c r="Q608" s="14"/>
    </row>
    <row r="609" spans="11:11">
      <c r="K609" s="3"/>
    </row>
    <row r="610" spans="11:11">
      <c r="K610" s="3"/>
    </row>
    <row r="611" spans="11:11">
      <c r="K611" s="3"/>
    </row>
    <row r="612" spans="11:11">
      <c r="K612" s="3"/>
    </row>
    <row r="613" spans="11:11">
      <c r="K613" s="3"/>
    </row>
    <row r="614" spans="11:11">
      <c r="K614" s="3"/>
    </row>
    <row r="615" spans="11:11">
      <c r="K615" s="3"/>
    </row>
    <row r="616" spans="11:11">
      <c r="K616" s="3"/>
    </row>
    <row r="617" spans="11:11">
      <c r="K617" s="3"/>
    </row>
    <row r="618" spans="11:11">
      <c r="K618" s="3"/>
    </row>
    <row r="619" spans="11:11">
      <c r="K619" s="3"/>
    </row>
    <row r="620" spans="11:11">
      <c r="K620" s="3"/>
    </row>
    <row r="621" spans="11:11">
      <c r="K621" s="3"/>
    </row>
    <row r="622" spans="11:11">
      <c r="K622" s="3"/>
    </row>
    <row r="623" spans="11:11">
      <c r="K623" s="3"/>
    </row>
    <row r="624" spans="11:11">
      <c r="K624" s="3"/>
    </row>
    <row r="625" spans="11:11">
      <c r="K625" s="3"/>
    </row>
    <row r="626" spans="11:11">
      <c r="K626" s="3"/>
    </row>
    <row r="627" spans="11:11">
      <c r="K627" s="3"/>
    </row>
    <row r="628" spans="11:11">
      <c r="K628" s="3"/>
    </row>
    <row r="629" spans="11:11">
      <c r="K629" s="3"/>
    </row>
    <row r="630" spans="11:11">
      <c r="K630" s="3"/>
    </row>
    <row r="631" spans="11:11">
      <c r="K631" s="3"/>
    </row>
    <row r="632" spans="11:11">
      <c r="K632" s="3"/>
    </row>
    <row r="633" spans="11:11">
      <c r="K633" s="3"/>
    </row>
    <row r="634" spans="11:11">
      <c r="K634" s="3"/>
    </row>
    <row r="635" spans="11:11">
      <c r="K635" s="3"/>
    </row>
    <row r="636" spans="11:11">
      <c r="K636" s="3"/>
    </row>
    <row r="637" spans="11:11">
      <c r="K637" s="3"/>
    </row>
    <row r="638" spans="11:11">
      <c r="K638" s="3"/>
    </row>
    <row r="639" spans="11:11">
      <c r="K639" s="3"/>
    </row>
    <row r="640" spans="11:11">
      <c r="K640" s="3"/>
    </row>
    <row r="641" spans="11:11">
      <c r="K641" s="3"/>
    </row>
    <row r="642" spans="11:11">
      <c r="K642" s="3"/>
    </row>
    <row r="643" spans="11:11">
      <c r="K643" s="3"/>
    </row>
    <row r="644" spans="11:11">
      <c r="K644" s="3"/>
    </row>
    <row r="645" spans="11:11">
      <c r="K645" s="3"/>
    </row>
    <row r="646" spans="11:11">
      <c r="K646" s="3"/>
    </row>
    <row r="647" spans="11:11">
      <c r="K647" s="3"/>
    </row>
    <row r="648" spans="11:11">
      <c r="K648" s="3"/>
    </row>
    <row r="649" spans="11:11">
      <c r="K649" s="3"/>
    </row>
    <row r="650" spans="11:11">
      <c r="K650" s="3"/>
    </row>
    <row r="651" spans="11:11">
      <c r="K651" s="3"/>
    </row>
    <row r="652" spans="11:11">
      <c r="K652" s="3"/>
    </row>
    <row r="653" spans="11:11">
      <c r="K653" s="3"/>
    </row>
    <row r="654" spans="11:11">
      <c r="K654" s="3"/>
    </row>
    <row r="655" spans="11:11">
      <c r="K655" s="3"/>
    </row>
    <row r="656" spans="11:11">
      <c r="K656" s="3"/>
    </row>
    <row r="657" spans="11:11">
      <c r="K657" s="3"/>
    </row>
    <row r="658" spans="11:11">
      <c r="K658" s="3"/>
    </row>
    <row r="659" spans="11:11">
      <c r="K659" s="3"/>
    </row>
    <row r="660" spans="11:11">
      <c r="K660" s="3"/>
    </row>
    <row r="661" spans="11:11">
      <c r="K661" s="3"/>
    </row>
    <row r="662" spans="11:11">
      <c r="K662" s="3"/>
    </row>
    <row r="663" spans="11:11">
      <c r="K663" s="3"/>
    </row>
    <row r="664" spans="11:11">
      <c r="K664" s="3"/>
    </row>
    <row r="665" spans="11:11">
      <c r="K665" s="3"/>
    </row>
    <row r="666" spans="11:11">
      <c r="K666" s="3"/>
    </row>
    <row r="667" spans="11:11">
      <c r="K667" s="3"/>
    </row>
    <row r="668" spans="11:11">
      <c r="K668" s="3"/>
    </row>
    <row r="669" spans="11:11">
      <c r="K669" s="3"/>
    </row>
    <row r="670" spans="11:11">
      <c r="K670" s="3"/>
    </row>
    <row r="671" spans="11:11">
      <c r="K671" s="3"/>
    </row>
    <row r="672" spans="11:11">
      <c r="K672" s="3"/>
    </row>
    <row r="673" spans="11:11">
      <c r="K673" s="3"/>
    </row>
    <row r="674" spans="11:11">
      <c r="K674" s="3"/>
    </row>
    <row r="675" spans="11:11">
      <c r="K675" s="3"/>
    </row>
    <row r="676" spans="11:11">
      <c r="K676" s="3"/>
    </row>
    <row r="677" spans="11:11">
      <c r="K677" s="3"/>
    </row>
    <row r="678" spans="11:11">
      <c r="K678" s="3"/>
    </row>
    <row r="679" spans="11:11">
      <c r="K679" s="3"/>
    </row>
    <row r="680" spans="11:11">
      <c r="K680" s="3"/>
    </row>
    <row r="681" spans="11:11">
      <c r="K681" s="3"/>
    </row>
    <row r="682" spans="11:11">
      <c r="K682" s="3"/>
    </row>
    <row r="683" spans="11:11">
      <c r="K683" s="3"/>
    </row>
    <row r="684" spans="11:11">
      <c r="K684" s="3"/>
    </row>
    <row r="685" spans="11:11">
      <c r="K685" s="3"/>
    </row>
    <row r="686" spans="11:11">
      <c r="K686" s="3"/>
    </row>
    <row r="687" spans="11:11">
      <c r="K687" s="3"/>
    </row>
    <row r="688" spans="11:11">
      <c r="K688" s="3"/>
    </row>
    <row r="689" spans="11:11">
      <c r="K689" s="3"/>
    </row>
    <row r="690" spans="11:11">
      <c r="K690" s="3"/>
    </row>
    <row r="691" spans="11:11">
      <c r="K691" s="3"/>
    </row>
    <row r="692" spans="11:11">
      <c r="K692" s="3"/>
    </row>
    <row r="693" spans="11:11">
      <c r="K693" s="3"/>
    </row>
    <row r="694" spans="11:11">
      <c r="K694" s="3"/>
    </row>
    <row r="695" spans="11:11">
      <c r="K695" s="3"/>
    </row>
    <row r="696" spans="11:11">
      <c r="K696" s="3"/>
    </row>
    <row r="697" spans="11:11">
      <c r="K697" s="3"/>
    </row>
    <row r="698" spans="11:11">
      <c r="K698" s="3"/>
    </row>
    <row r="699" spans="11:11">
      <c r="K699" s="3"/>
    </row>
    <row r="700" spans="11:11">
      <c r="K700" s="3"/>
    </row>
    <row r="701" spans="11:11">
      <c r="K701" s="3"/>
    </row>
    <row r="702" spans="11:11">
      <c r="K702" s="3"/>
    </row>
    <row r="703" spans="11:11">
      <c r="K703" s="3"/>
    </row>
    <row r="704" spans="11:11">
      <c r="K704" s="3"/>
    </row>
    <row r="705" spans="11:11">
      <c r="K705" s="3"/>
    </row>
    <row r="706" spans="11:11">
      <c r="K706" s="3"/>
    </row>
    <row r="707" spans="11:11">
      <c r="K707" s="3"/>
    </row>
    <row r="708" spans="11:11">
      <c r="K708" s="3"/>
    </row>
    <row r="709" spans="11:11">
      <c r="K709" s="3"/>
    </row>
    <row r="710" spans="11:11">
      <c r="K710" s="3"/>
    </row>
    <row r="711" spans="11:11">
      <c r="K711" s="3"/>
    </row>
    <row r="712" spans="11:11">
      <c r="K712" s="3"/>
    </row>
    <row r="713" spans="11:11">
      <c r="K713" s="3"/>
    </row>
    <row r="714" spans="11:11">
      <c r="K714" s="3"/>
    </row>
    <row r="715" spans="11:11">
      <c r="K715" s="3"/>
    </row>
    <row r="716" spans="11:11">
      <c r="K716" s="3"/>
    </row>
    <row r="717" spans="11:11">
      <c r="K717" s="3"/>
    </row>
    <row r="718" spans="11:11">
      <c r="K718" s="3"/>
    </row>
    <row r="719" spans="11:11">
      <c r="K719" s="3"/>
    </row>
    <row r="720" spans="11:11">
      <c r="K720" s="3"/>
    </row>
    <row r="721" spans="11:11">
      <c r="K721" s="3"/>
    </row>
    <row r="722" spans="11:11">
      <c r="K722" s="3"/>
    </row>
    <row r="723" spans="11:11">
      <c r="K723" s="3"/>
    </row>
    <row r="724" spans="11:11">
      <c r="K724" s="3"/>
    </row>
    <row r="725" spans="11:11">
      <c r="K725" s="3"/>
    </row>
    <row r="726" spans="11:11">
      <c r="K726" s="3"/>
    </row>
    <row r="727" spans="11:11">
      <c r="K727" s="3"/>
    </row>
    <row r="728" spans="11:11">
      <c r="K728" s="3"/>
    </row>
    <row r="729" spans="11:11">
      <c r="K729" s="3"/>
    </row>
    <row r="730" spans="11:11">
      <c r="K730" s="3"/>
    </row>
    <row r="731" spans="11:11">
      <c r="K731" s="3"/>
    </row>
    <row r="732" spans="11:11">
      <c r="K732" s="3"/>
    </row>
    <row r="733" spans="11:11">
      <c r="K733" s="3"/>
    </row>
    <row r="734" spans="11:11">
      <c r="K734" s="3"/>
    </row>
    <row r="735" spans="11:11">
      <c r="K735" s="3"/>
    </row>
    <row r="736" spans="11:11">
      <c r="K736" s="3"/>
    </row>
    <row r="737" spans="11:11">
      <c r="K737" s="3"/>
    </row>
    <row r="738" spans="11:11">
      <c r="K738" s="3"/>
    </row>
    <row r="739" spans="11:11">
      <c r="K739" s="3"/>
    </row>
    <row r="740" spans="11:11">
      <c r="K740" s="3"/>
    </row>
    <row r="741" spans="11:11">
      <c r="K741" s="3"/>
    </row>
    <row r="742" spans="11:11">
      <c r="K742" s="3"/>
    </row>
    <row r="743" spans="11:11">
      <c r="K743" s="3"/>
    </row>
    <row r="744" spans="11:11">
      <c r="K744" s="3"/>
    </row>
    <row r="745" spans="11:11">
      <c r="K745" s="3"/>
    </row>
    <row r="746" spans="11:11">
      <c r="K746" s="3"/>
    </row>
    <row r="747" spans="11:11">
      <c r="K747" s="3"/>
    </row>
    <row r="748" spans="11:11">
      <c r="K748" s="3"/>
    </row>
    <row r="749" spans="11:11">
      <c r="K749" s="3"/>
    </row>
    <row r="750" spans="11:11">
      <c r="K750" s="3"/>
    </row>
    <row r="751" spans="11:11">
      <c r="K751" s="3"/>
    </row>
    <row r="752" spans="11:11">
      <c r="K752" s="3"/>
    </row>
    <row r="753" spans="11:11">
      <c r="K753" s="3"/>
    </row>
    <row r="754" spans="11:11">
      <c r="K754" s="3"/>
    </row>
    <row r="755" spans="11:11">
      <c r="K755" s="3"/>
    </row>
    <row r="756" spans="11:11">
      <c r="K756" s="3"/>
    </row>
    <row r="757" spans="11:11">
      <c r="K757" s="3"/>
    </row>
    <row r="758" spans="11:11">
      <c r="K758" s="3"/>
    </row>
    <row r="759" spans="11:11">
      <c r="K759" s="3"/>
    </row>
    <row r="760" spans="11:11">
      <c r="K760" s="3"/>
    </row>
    <row r="761" spans="11:11">
      <c r="K761" s="3"/>
    </row>
    <row r="762" spans="11:11">
      <c r="K762" s="3"/>
    </row>
    <row r="763" spans="11:11">
      <c r="K763" s="3"/>
    </row>
    <row r="764" spans="11:11">
      <c r="K764" s="3"/>
    </row>
    <row r="765" spans="11:11">
      <c r="K765" s="3"/>
    </row>
    <row r="766" spans="11:11">
      <c r="K766" s="3"/>
    </row>
    <row r="767" spans="11:11">
      <c r="K767" s="3"/>
    </row>
    <row r="768" spans="11:11">
      <c r="K768" s="3"/>
    </row>
    <row r="769" spans="11:11">
      <c r="K769" s="3"/>
    </row>
    <row r="770" spans="11:11">
      <c r="K770" s="3"/>
    </row>
    <row r="771" spans="11:11">
      <c r="K771" s="3"/>
    </row>
    <row r="772" spans="11:11">
      <c r="K772" s="3"/>
    </row>
    <row r="773" spans="11:11">
      <c r="K773" s="3"/>
    </row>
    <row r="774" spans="11:11">
      <c r="K774" s="3"/>
    </row>
    <row r="775" spans="11:11">
      <c r="K775" s="3"/>
    </row>
    <row r="776" spans="11:11">
      <c r="K776" s="3"/>
    </row>
    <row r="777" spans="11:11">
      <c r="K777" s="3"/>
    </row>
    <row r="778" spans="11:11">
      <c r="K778" s="3"/>
    </row>
    <row r="779" spans="11:11">
      <c r="K779" s="3"/>
    </row>
    <row r="780" spans="11:11">
      <c r="K780" s="3"/>
    </row>
    <row r="781" spans="11:11">
      <c r="K781" s="3"/>
    </row>
    <row r="782" spans="11:11">
      <c r="K782" s="3"/>
    </row>
    <row r="783" spans="11:11">
      <c r="K783" s="3"/>
    </row>
    <row r="784" spans="11:11">
      <c r="K784" s="3"/>
    </row>
    <row r="785" spans="11:11">
      <c r="K785" s="3"/>
    </row>
    <row r="786" spans="11:11">
      <c r="K786" s="3"/>
    </row>
    <row r="787" spans="11:11">
      <c r="K787" s="3"/>
    </row>
    <row r="788" spans="11:11">
      <c r="K788" s="3"/>
    </row>
    <row r="789" spans="11:11">
      <c r="K789" s="3"/>
    </row>
    <row r="790" spans="11:11">
      <c r="K790" s="3"/>
    </row>
    <row r="791" spans="11:11">
      <c r="K791" s="3"/>
    </row>
    <row r="792" spans="11:11">
      <c r="K792" s="3"/>
    </row>
    <row r="793" spans="11:11">
      <c r="K793" s="3"/>
    </row>
    <row r="794" spans="11:11">
      <c r="K794" s="3"/>
    </row>
    <row r="795" spans="11:11">
      <c r="K795" s="3"/>
    </row>
    <row r="796" spans="11:11">
      <c r="K796" s="3"/>
    </row>
    <row r="797" spans="11:11">
      <c r="K797" s="3"/>
    </row>
    <row r="798" spans="11:11">
      <c r="K798" s="3"/>
    </row>
    <row r="799" spans="11:11">
      <c r="K799" s="3"/>
    </row>
    <row r="800" spans="11:11">
      <c r="K800" s="3"/>
    </row>
    <row r="801" spans="11:11">
      <c r="K801" s="3"/>
    </row>
    <row r="802" spans="11:11">
      <c r="K802" s="3"/>
    </row>
    <row r="803" spans="11:11">
      <c r="K803" s="3"/>
    </row>
    <row r="804" spans="11:11">
      <c r="K804" s="3"/>
    </row>
    <row r="805" spans="11:11">
      <c r="K805" s="3"/>
    </row>
    <row r="806" spans="11:11">
      <c r="K806" s="3"/>
    </row>
    <row r="807" spans="11:11">
      <c r="K807" s="3"/>
    </row>
    <row r="808" spans="11:11">
      <c r="K808" s="3"/>
    </row>
    <row r="809" spans="11:11">
      <c r="K809" s="3"/>
    </row>
    <row r="810" spans="11:11">
      <c r="K810" s="3"/>
    </row>
    <row r="811" spans="11:11">
      <c r="K811" s="3"/>
    </row>
    <row r="812" spans="11:11">
      <c r="K812" s="3"/>
    </row>
    <row r="813" spans="11:11">
      <c r="K813" s="3"/>
    </row>
    <row r="814" spans="11:11">
      <c r="K814" s="3"/>
    </row>
    <row r="815" spans="11:11">
      <c r="K815" s="3"/>
    </row>
    <row r="816" spans="11:11">
      <c r="K816" s="3"/>
    </row>
    <row r="817" spans="11:11">
      <c r="K817" s="3"/>
    </row>
    <row r="818" spans="11:11">
      <c r="K818" s="3"/>
    </row>
    <row r="819" spans="11:11">
      <c r="K819" s="3"/>
    </row>
    <row r="820" spans="11:11">
      <c r="K820" s="3"/>
    </row>
    <row r="821" spans="11:11">
      <c r="K821" s="3"/>
    </row>
    <row r="822" spans="11:11">
      <c r="K822" s="3"/>
    </row>
    <row r="823" spans="11:11">
      <c r="K823" s="3"/>
    </row>
    <row r="824" spans="11:11">
      <c r="K824" s="3"/>
    </row>
    <row r="825" spans="11:11">
      <c r="K825" s="3"/>
    </row>
    <row r="826" spans="11:11">
      <c r="K826" s="3"/>
    </row>
    <row r="827" spans="11:11">
      <c r="K827" s="3"/>
    </row>
    <row r="828" spans="11:11">
      <c r="K828" s="3"/>
    </row>
    <row r="829" spans="11:11">
      <c r="K829" s="3"/>
    </row>
    <row r="830" spans="11:11">
      <c r="K830" s="3"/>
    </row>
    <row r="831" spans="11:11">
      <c r="K831" s="3"/>
    </row>
    <row r="832" spans="11:11">
      <c r="K832" s="3"/>
    </row>
    <row r="833" spans="11:11">
      <c r="K833" s="3"/>
    </row>
    <row r="834" spans="11:11">
      <c r="K834" s="3"/>
    </row>
    <row r="835" spans="11:11">
      <c r="K835" s="3"/>
    </row>
    <row r="836" spans="11:11">
      <c r="K836" s="3"/>
    </row>
    <row r="837" spans="11:11">
      <c r="K837" s="3"/>
    </row>
    <row r="838" spans="11:11">
      <c r="K838" s="3"/>
    </row>
    <row r="839" spans="11:11">
      <c r="K839" s="3"/>
    </row>
    <row r="840" spans="11:11">
      <c r="K840" s="3"/>
    </row>
    <row r="841" spans="11:11">
      <c r="K841" s="3"/>
    </row>
    <row r="842" spans="11:11">
      <c r="K842" s="3"/>
    </row>
    <row r="843" spans="11:11">
      <c r="K843" s="3"/>
    </row>
    <row r="844" spans="11:11">
      <c r="K844" s="3"/>
    </row>
    <row r="845" spans="11:11">
      <c r="K845" s="3"/>
    </row>
    <row r="846" spans="11:11">
      <c r="K846" s="3"/>
    </row>
    <row r="847" spans="11:11">
      <c r="K847" s="3"/>
    </row>
    <row r="848" spans="11:11">
      <c r="K848" s="3"/>
    </row>
    <row r="849" spans="11:11">
      <c r="K849" s="3"/>
    </row>
    <row r="850" spans="11:11">
      <c r="K850" s="3"/>
    </row>
    <row r="851" spans="11:11">
      <c r="K851" s="3"/>
    </row>
    <row r="852" spans="11:11">
      <c r="K852" s="3"/>
    </row>
    <row r="853" spans="11:11">
      <c r="K853" s="3"/>
    </row>
    <row r="854" spans="11:11">
      <c r="K854" s="3"/>
    </row>
    <row r="855" spans="11:11">
      <c r="K855" s="3"/>
    </row>
    <row r="856" spans="11:11">
      <c r="K856" s="3"/>
    </row>
    <row r="857" spans="11:11">
      <c r="K857" s="3"/>
    </row>
    <row r="858" spans="11:11">
      <c r="K858" s="3"/>
    </row>
    <row r="859" spans="11:11">
      <c r="K859" s="3"/>
    </row>
    <row r="860" spans="11:11">
      <c r="K860" s="3"/>
    </row>
    <row r="861" spans="11:11">
      <c r="K861" s="3"/>
    </row>
    <row r="862" spans="11:11">
      <c r="K862" s="3"/>
    </row>
    <row r="863" spans="11:11">
      <c r="K863" s="3"/>
    </row>
    <row r="864" spans="11:11">
      <c r="K864" s="3"/>
    </row>
    <row r="865" spans="11:11">
      <c r="K865" s="3"/>
    </row>
    <row r="866" spans="11:11">
      <c r="K866" s="3"/>
    </row>
    <row r="867" spans="11:11">
      <c r="K867" s="3"/>
    </row>
    <row r="868" spans="11:11">
      <c r="K868" s="3"/>
    </row>
    <row r="869" spans="11:11">
      <c r="K869" s="3"/>
    </row>
    <row r="870" spans="11:11">
      <c r="K870" s="3"/>
    </row>
    <row r="871" spans="11:11">
      <c r="K871" s="3"/>
    </row>
    <row r="872" spans="11:11">
      <c r="K872" s="3"/>
    </row>
    <row r="873" spans="11:11">
      <c r="K873" s="3"/>
    </row>
    <row r="874" spans="11:11">
      <c r="K874" s="3"/>
    </row>
    <row r="875" spans="11:11">
      <c r="K875" s="3"/>
    </row>
    <row r="876" spans="11:11">
      <c r="K876" s="3"/>
    </row>
    <row r="877" spans="11:11">
      <c r="K877" s="3"/>
    </row>
    <row r="878" spans="11:11">
      <c r="K878" s="3"/>
    </row>
    <row r="879" spans="11:11">
      <c r="K879" s="3"/>
    </row>
    <row r="880" spans="11:11">
      <c r="K880" s="3"/>
    </row>
    <row r="881" spans="11:11">
      <c r="K881" s="3"/>
    </row>
    <row r="882" spans="11:11">
      <c r="K882" s="3"/>
    </row>
    <row r="883" spans="11:11">
      <c r="K883" s="3"/>
    </row>
    <row r="884" spans="11:11">
      <c r="K884" s="3"/>
    </row>
    <row r="885" spans="11:11">
      <c r="K885" s="3"/>
    </row>
    <row r="886" spans="11:11">
      <c r="K886" s="3"/>
    </row>
    <row r="887" spans="11:11">
      <c r="K887" s="3"/>
    </row>
    <row r="888" spans="11:11">
      <c r="K888" s="3"/>
    </row>
    <row r="889" spans="11:11">
      <c r="K889" s="3"/>
    </row>
    <row r="890" spans="11:11">
      <c r="K890" s="3"/>
    </row>
    <row r="891" spans="11:11">
      <c r="K891" s="3"/>
    </row>
    <row r="892" spans="11:11">
      <c r="K892" s="3"/>
    </row>
    <row r="893" spans="11:11">
      <c r="K893" s="3"/>
    </row>
    <row r="894" spans="11:11">
      <c r="K894" s="3"/>
    </row>
    <row r="895" spans="11:11">
      <c r="K895" s="3"/>
    </row>
    <row r="896" spans="11:11">
      <c r="K896" s="3"/>
    </row>
    <row r="897" spans="11:11">
      <c r="K897" s="3"/>
    </row>
    <row r="898" spans="11:11">
      <c r="K898" s="3"/>
    </row>
    <row r="899" spans="11:11">
      <c r="K899" s="3"/>
    </row>
    <row r="900" spans="11:11">
      <c r="K900" s="3"/>
    </row>
    <row r="901" spans="11:11">
      <c r="K901" s="3"/>
    </row>
    <row r="902" spans="11:11">
      <c r="K902" s="3"/>
    </row>
    <row r="903" spans="11:11">
      <c r="K903" s="3"/>
    </row>
    <row r="904" spans="11:11">
      <c r="K904" s="3"/>
    </row>
    <row r="905" spans="11:11">
      <c r="K905" s="3"/>
    </row>
    <row r="906" spans="11:11">
      <c r="K906" s="3"/>
    </row>
    <row r="907" spans="11:11">
      <c r="K907" s="3"/>
    </row>
    <row r="908" spans="11:11">
      <c r="K908" s="3"/>
    </row>
    <row r="909" spans="11:11">
      <c r="K909" s="3"/>
    </row>
    <row r="910" spans="11:11">
      <c r="K910" s="3"/>
    </row>
    <row r="911" spans="11:11">
      <c r="K911" s="3"/>
    </row>
    <row r="912" spans="11:11">
      <c r="K912" s="3"/>
    </row>
    <row r="913" spans="11:11">
      <c r="K913" s="3"/>
    </row>
    <row r="914" spans="11:11">
      <c r="K914" s="3"/>
    </row>
    <row r="915" spans="11:11">
      <c r="K915" s="3"/>
    </row>
    <row r="916" spans="11:11">
      <c r="K916" s="3"/>
    </row>
    <row r="917" spans="11:11">
      <c r="K917" s="3"/>
    </row>
    <row r="918" spans="11:11">
      <c r="K918" s="3"/>
    </row>
    <row r="919" spans="11:11">
      <c r="K919" s="3"/>
    </row>
    <row r="920" spans="11:11">
      <c r="K920" s="3"/>
    </row>
    <row r="921" spans="11:11">
      <c r="K921" s="3"/>
    </row>
    <row r="922" spans="11:11">
      <c r="K922" s="3"/>
    </row>
    <row r="923" spans="11:11">
      <c r="K923" s="3"/>
    </row>
    <row r="924" spans="11:11">
      <c r="K924" s="3"/>
    </row>
    <row r="925" spans="11:11">
      <c r="K925" s="3"/>
    </row>
    <row r="926" spans="11:11">
      <c r="K926" s="3"/>
    </row>
    <row r="927" spans="11:11">
      <c r="K927" s="3"/>
    </row>
    <row r="928" spans="11:11">
      <c r="K928" s="3"/>
    </row>
    <row r="929" spans="11:11">
      <c r="K929" s="3"/>
    </row>
    <row r="930" spans="11:11">
      <c r="K930" s="3"/>
    </row>
    <row r="931" spans="11:11">
      <c r="K931" s="3"/>
    </row>
    <row r="932" spans="11:11">
      <c r="K932" s="3"/>
    </row>
    <row r="933" spans="11:11">
      <c r="K933" s="3"/>
    </row>
    <row r="934" spans="11:11">
      <c r="K934" s="3"/>
    </row>
    <row r="935" spans="11:11">
      <c r="K935" s="3"/>
    </row>
    <row r="936" spans="11:11">
      <c r="K936" s="3"/>
    </row>
    <row r="937" spans="11:11">
      <c r="K937" s="3"/>
    </row>
    <row r="938" spans="11:11">
      <c r="K938" s="3"/>
    </row>
    <row r="939" spans="11:11">
      <c r="K939" s="3"/>
    </row>
    <row r="940" spans="11:11">
      <c r="K940" s="3"/>
    </row>
    <row r="941" spans="11:11">
      <c r="K941" s="3"/>
    </row>
    <row r="942" spans="11:11">
      <c r="K942" s="3"/>
    </row>
    <row r="943" spans="11:11">
      <c r="K943" s="3"/>
    </row>
    <row r="944" spans="11:11">
      <c r="K944" s="3"/>
    </row>
    <row r="945" spans="11:11">
      <c r="K945" s="3"/>
    </row>
    <row r="946" spans="11:11">
      <c r="K946" s="3"/>
    </row>
    <row r="947" spans="11:11">
      <c r="K947" s="3"/>
    </row>
    <row r="948" spans="11:11">
      <c r="K948" s="3"/>
    </row>
    <row r="949" spans="11:11">
      <c r="K949" s="3"/>
    </row>
    <row r="950" spans="11:11">
      <c r="K950" s="3"/>
    </row>
    <row r="951" spans="11:11">
      <c r="K951" s="3"/>
    </row>
    <row r="952" spans="11:11">
      <c r="K952" s="3"/>
    </row>
    <row r="953" spans="11:11">
      <c r="K953" s="3"/>
    </row>
    <row r="954" spans="11:11">
      <c r="K954" s="3"/>
    </row>
    <row r="955" spans="11:11">
      <c r="K955" s="3"/>
    </row>
    <row r="956" spans="11:11">
      <c r="K956" s="3"/>
    </row>
    <row r="957" spans="11:11">
      <c r="K957" s="3"/>
    </row>
    <row r="958" spans="11:11">
      <c r="K958" s="3"/>
    </row>
    <row r="959" spans="11:11">
      <c r="K959" s="3"/>
    </row>
    <row r="960" spans="11:11">
      <c r="K960" s="3"/>
    </row>
    <row r="961" spans="11:11">
      <c r="K961" s="3"/>
    </row>
    <row r="962" spans="11:11">
      <c r="K962" s="3"/>
    </row>
    <row r="963" spans="11:11">
      <c r="K963" s="3"/>
    </row>
    <row r="964" spans="11:11">
      <c r="K964" s="3"/>
    </row>
    <row r="965" spans="11:11">
      <c r="K965" s="3"/>
    </row>
    <row r="966" spans="11:11">
      <c r="K966" s="3"/>
    </row>
    <row r="967" spans="11:11">
      <c r="K967" s="3"/>
    </row>
    <row r="968" spans="11:11">
      <c r="K968" s="3"/>
    </row>
    <row r="969" spans="11:11">
      <c r="K969" s="3"/>
    </row>
    <row r="970" spans="11:11">
      <c r="K970" s="3"/>
    </row>
    <row r="971" spans="11:11">
      <c r="K971" s="3"/>
    </row>
    <row r="972" spans="11:11">
      <c r="K972" s="3"/>
    </row>
    <row r="973" spans="11:11">
      <c r="K973" s="3"/>
    </row>
    <row r="974" spans="11:11">
      <c r="K974" s="3"/>
    </row>
    <row r="975" spans="11:11">
      <c r="K975" s="3"/>
    </row>
    <row r="976" spans="11:11">
      <c r="K976" s="3"/>
    </row>
    <row r="977" spans="11:11">
      <c r="K977" s="3"/>
    </row>
    <row r="978" spans="11:11">
      <c r="K978" s="3"/>
    </row>
    <row r="979" spans="11:11">
      <c r="K979" s="3"/>
    </row>
    <row r="980" spans="11:11">
      <c r="K980" s="3"/>
    </row>
    <row r="981" spans="11:11">
      <c r="K981" s="3"/>
    </row>
    <row r="982" spans="11:11">
      <c r="K982" s="3"/>
    </row>
    <row r="983" spans="11:11">
      <c r="K983" s="3"/>
    </row>
    <row r="984" spans="11:11">
      <c r="K984" s="3"/>
    </row>
    <row r="985" spans="11:11">
      <c r="K985" s="3"/>
    </row>
    <row r="986" spans="11:11">
      <c r="K986" s="3"/>
    </row>
    <row r="987" spans="11:11">
      <c r="K987" s="3"/>
    </row>
    <row r="988" spans="11:11">
      <c r="K988" s="3"/>
    </row>
    <row r="989" spans="11:11">
      <c r="K989" s="3"/>
    </row>
    <row r="990" spans="11:11">
      <c r="K990" s="3"/>
    </row>
    <row r="991" spans="11:11">
      <c r="K991" s="3"/>
    </row>
    <row r="992" spans="11:11">
      <c r="K992" s="3"/>
    </row>
    <row r="993" spans="11:11">
      <c r="K993" s="3"/>
    </row>
    <row r="994" spans="11:11">
      <c r="K994" s="3"/>
    </row>
    <row r="995" spans="11:11">
      <c r="K995" s="3"/>
    </row>
    <row r="996" spans="11:11">
      <c r="K996" s="3"/>
    </row>
    <row r="997" spans="11:11">
      <c r="K997" s="3"/>
    </row>
    <row r="998" spans="11:11">
      <c r="K998" s="3"/>
    </row>
    <row r="999" spans="11:11">
      <c r="K999" s="3"/>
    </row>
    <row r="1000" spans="11:11">
      <c r="K1000" s="3"/>
    </row>
    <row r="1001" spans="11:11">
      <c r="K1001" s="3"/>
    </row>
    <row r="1002" spans="11:11">
      <c r="K1002" s="3"/>
    </row>
    <row r="1003" spans="11:11">
      <c r="K1003" s="3"/>
    </row>
    <row r="1004" spans="11:11">
      <c r="K1004" s="3"/>
    </row>
    <row r="1005" spans="11:11">
      <c r="K1005" s="3"/>
    </row>
    <row r="1006" spans="11:11">
      <c r="K1006" s="3"/>
    </row>
    <row r="1007" spans="11:11">
      <c r="K1007" s="3"/>
    </row>
    <row r="1008" spans="11:11">
      <c r="K1008" s="3"/>
    </row>
    <row r="1009" spans="11:11">
      <c r="K1009" s="3"/>
    </row>
    <row r="1010" spans="11:11">
      <c r="K1010" s="3"/>
    </row>
    <row r="1011" spans="11:11">
      <c r="K1011" s="3"/>
    </row>
    <row r="1012" spans="11:11">
      <c r="K1012" s="3"/>
    </row>
    <row r="1013" spans="11:11">
      <c r="K1013" s="3"/>
    </row>
    <row r="1014" spans="11:11">
      <c r="K1014" s="3"/>
    </row>
    <row r="1015" spans="11:11">
      <c r="K1015" s="3"/>
    </row>
    <row r="1016" spans="11:11">
      <c r="K1016" s="3"/>
    </row>
    <row r="1017" spans="11:11">
      <c r="K1017" s="3"/>
    </row>
    <row r="1018" spans="11:11">
      <c r="K1018" s="3"/>
    </row>
    <row r="1019" spans="11:11">
      <c r="K1019" s="3"/>
    </row>
    <row r="1020" spans="11:11">
      <c r="K1020" s="3"/>
    </row>
    <row r="1021" spans="11:11">
      <c r="K1021" s="3"/>
    </row>
    <row r="1022" spans="11:11">
      <c r="K1022" s="3"/>
    </row>
    <row r="1023" spans="11:11">
      <c r="K1023" s="3"/>
    </row>
    <row r="1024" spans="11:11">
      <c r="K1024" s="3"/>
    </row>
    <row r="1025" spans="11:11">
      <c r="K1025" s="3"/>
    </row>
    <row r="1026" spans="11:11">
      <c r="K1026" s="3"/>
    </row>
    <row r="1027" spans="11:11">
      <c r="K1027" s="3"/>
    </row>
    <row r="1028" spans="11:11">
      <c r="K1028" s="3"/>
    </row>
    <row r="1029" spans="11:11">
      <c r="K1029" s="3"/>
    </row>
    <row r="1030" spans="11:11">
      <c r="K1030" s="3"/>
    </row>
    <row r="1031" spans="11:11">
      <c r="K1031" s="3"/>
    </row>
    <row r="1032" spans="11:11">
      <c r="K1032" s="3"/>
    </row>
    <row r="1033" spans="11:11">
      <c r="K1033" s="3"/>
    </row>
    <row r="1034" spans="11:11">
      <c r="K1034" s="3"/>
    </row>
    <row r="1035" spans="11:11">
      <c r="K1035" s="3"/>
    </row>
    <row r="1036" spans="11:11">
      <c r="K1036" s="3"/>
    </row>
    <row r="1037" spans="11:11">
      <c r="K1037" s="3"/>
    </row>
    <row r="1038" spans="11:11">
      <c r="K1038" s="3"/>
    </row>
    <row r="1039" spans="11:11">
      <c r="K1039" s="3"/>
    </row>
    <row r="1040" spans="11:11">
      <c r="K1040" s="3"/>
    </row>
    <row r="1041" spans="11:11">
      <c r="K1041" s="3"/>
    </row>
    <row r="1042" spans="11:11">
      <c r="K1042" s="3"/>
    </row>
    <row r="1043" spans="11:11">
      <c r="K1043" s="3"/>
    </row>
    <row r="1044" spans="11:11">
      <c r="K1044" s="3"/>
    </row>
    <row r="1045" spans="11:11">
      <c r="K1045" s="3"/>
    </row>
    <row r="1046" spans="11:11">
      <c r="K1046" s="3"/>
    </row>
    <row r="1047" spans="11:11">
      <c r="K1047" s="3"/>
    </row>
    <row r="1048" spans="11:11">
      <c r="K1048" s="3"/>
    </row>
    <row r="1049" spans="11:11">
      <c r="K1049" s="3"/>
    </row>
    <row r="1050" spans="11:11">
      <c r="K1050" s="3"/>
    </row>
    <row r="1051" spans="11:11">
      <c r="K1051" s="3"/>
    </row>
    <row r="1052" spans="11:11">
      <c r="K1052" s="3"/>
    </row>
    <row r="1053" spans="11:11">
      <c r="K1053" s="3"/>
    </row>
    <row r="1054" spans="11:11">
      <c r="K1054" s="3"/>
    </row>
    <row r="1055" spans="11:11">
      <c r="K1055" s="3"/>
    </row>
    <row r="1056" spans="11:11">
      <c r="K1056" s="3"/>
    </row>
    <row r="1057" spans="11:11">
      <c r="K1057" s="3"/>
    </row>
    <row r="1058" spans="11:11">
      <c r="K1058" s="3"/>
    </row>
    <row r="1059" spans="11:11">
      <c r="K1059" s="3"/>
    </row>
    <row r="1060" spans="11:11">
      <c r="K1060" s="3"/>
    </row>
    <row r="1061" spans="11:11">
      <c r="K1061" s="3"/>
    </row>
    <row r="1062" spans="11:11">
      <c r="K1062" s="3"/>
    </row>
    <row r="1063" spans="11:11">
      <c r="K1063" s="3"/>
    </row>
    <row r="1064" spans="11:11">
      <c r="K1064" s="3"/>
    </row>
    <row r="1065" spans="11:11">
      <c r="K1065" s="3"/>
    </row>
    <row r="1066" spans="11:11">
      <c r="K1066" s="3"/>
    </row>
    <row r="1067" spans="11:11">
      <c r="K1067" s="3"/>
    </row>
    <row r="1068" spans="11:11">
      <c r="K1068" s="3"/>
    </row>
    <row r="1069" spans="11:11">
      <c r="K1069" s="3"/>
    </row>
    <row r="1070" spans="11:11">
      <c r="K1070" s="3"/>
    </row>
    <row r="1071" spans="11:11">
      <c r="K1071" s="3"/>
    </row>
    <row r="1072" spans="11:11">
      <c r="K1072" s="3"/>
    </row>
    <row r="1073" spans="11:11">
      <c r="K1073" s="3"/>
    </row>
    <row r="1074" spans="11:11">
      <c r="K1074" s="3"/>
    </row>
    <row r="1075" spans="11:11">
      <c r="K1075" s="3"/>
    </row>
    <row r="1076" spans="11:11">
      <c r="K1076" s="3"/>
    </row>
    <row r="1077" spans="11:11">
      <c r="K1077" s="3"/>
    </row>
    <row r="1078" spans="11:11">
      <c r="K1078" s="3"/>
    </row>
    <row r="1079" spans="11:11">
      <c r="K1079" s="3"/>
    </row>
    <row r="1080" spans="11:11">
      <c r="K1080" s="3"/>
    </row>
    <row r="1081" spans="11:11">
      <c r="K1081" s="3"/>
    </row>
    <row r="1082" spans="11:11">
      <c r="K1082" s="3"/>
    </row>
    <row r="1083" spans="11:11">
      <c r="K1083" s="3"/>
    </row>
    <row r="1084" spans="11:11">
      <c r="K1084" s="3"/>
    </row>
    <row r="1085" spans="11:11">
      <c r="K1085" s="3"/>
    </row>
    <row r="1086" spans="11:11">
      <c r="K1086" s="3"/>
    </row>
    <row r="1087" spans="11:11">
      <c r="K1087" s="3"/>
    </row>
    <row r="1088" spans="11:11">
      <c r="K1088" s="3"/>
    </row>
    <row r="1089" spans="11:11">
      <c r="K1089" s="3"/>
    </row>
    <row r="1090" spans="11:11">
      <c r="K1090" s="3"/>
    </row>
    <row r="1091" spans="11:11">
      <c r="K1091" s="3"/>
    </row>
    <row r="1092" spans="11:11">
      <c r="K1092" s="3"/>
    </row>
    <row r="1093" spans="11:11">
      <c r="K1093" s="3"/>
    </row>
    <row r="1094" spans="11:11">
      <c r="K1094" s="3"/>
    </row>
    <row r="1095" spans="11:11">
      <c r="K1095" s="3"/>
    </row>
    <row r="1096" spans="11:11">
      <c r="K1096" s="3"/>
    </row>
    <row r="1097" spans="11:11">
      <c r="K1097" s="3"/>
    </row>
    <row r="1098" spans="11:11">
      <c r="K1098" s="3"/>
    </row>
    <row r="1099" spans="11:11">
      <c r="K1099" s="3"/>
    </row>
    <row r="1100" spans="11:11">
      <c r="K1100" s="3"/>
    </row>
    <row r="1101" spans="11:11">
      <c r="K1101" s="3"/>
    </row>
    <row r="1102" spans="11:11">
      <c r="K1102" s="3"/>
    </row>
    <row r="1103" spans="11:11">
      <c r="K1103" s="3"/>
    </row>
    <row r="1104" spans="11:11">
      <c r="K1104" s="3"/>
    </row>
    <row r="1105" spans="11:11">
      <c r="K1105" s="3"/>
    </row>
    <row r="1106" spans="11:11">
      <c r="K1106" s="3"/>
    </row>
    <row r="1107" spans="11:11">
      <c r="K1107" s="3"/>
    </row>
    <row r="1108" spans="11:11">
      <c r="K1108" s="3"/>
    </row>
    <row r="1109" spans="11:11">
      <c r="K1109" s="3"/>
    </row>
    <row r="1110" spans="11:11">
      <c r="K1110" s="3"/>
    </row>
    <row r="1111" spans="11:11">
      <c r="K1111" s="3"/>
    </row>
    <row r="1112" spans="11:11">
      <c r="K1112" s="3"/>
    </row>
    <row r="1113" spans="11:11">
      <c r="K1113" s="3"/>
    </row>
    <row r="1114" spans="11:11">
      <c r="K1114" s="3"/>
    </row>
    <row r="1115" spans="11:11">
      <c r="K1115" s="3"/>
    </row>
    <row r="1116" spans="11:11">
      <c r="K1116" s="3"/>
    </row>
    <row r="1117" spans="11:11">
      <c r="K1117" s="3"/>
    </row>
    <row r="1118" spans="11:11">
      <c r="K1118" s="3"/>
    </row>
    <row r="1119" spans="11:11">
      <c r="K1119" s="3"/>
    </row>
    <row r="1120" spans="11:11">
      <c r="K1120" s="3"/>
    </row>
    <row r="1121" spans="11:11">
      <c r="K1121" s="3"/>
    </row>
    <row r="1122" spans="11:11">
      <c r="K1122" s="3"/>
    </row>
    <row r="1123" spans="11:11">
      <c r="K1123" s="3"/>
    </row>
    <row r="1124" spans="11:11">
      <c r="K1124" s="3"/>
    </row>
    <row r="1125" spans="11:11">
      <c r="K1125" s="3"/>
    </row>
    <row r="1126" spans="11:11">
      <c r="K1126" s="3"/>
    </row>
    <row r="1127" spans="11:11">
      <c r="K1127" s="3"/>
    </row>
    <row r="1128" spans="11:11">
      <c r="K1128" s="3"/>
    </row>
    <row r="1129" spans="11:11">
      <c r="K1129" s="3"/>
    </row>
    <row r="1130" spans="11:11">
      <c r="K1130" s="3"/>
    </row>
    <row r="1131" spans="11:11">
      <c r="K1131" s="3"/>
    </row>
    <row r="1132" spans="11:11">
      <c r="K1132" s="3"/>
    </row>
    <row r="1133" spans="11:11">
      <c r="K1133" s="3"/>
    </row>
    <row r="1134" spans="11:11">
      <c r="K1134" s="3"/>
    </row>
    <row r="1135" spans="11:11">
      <c r="K1135" s="3"/>
    </row>
    <row r="1136" spans="11:11">
      <c r="K1136" s="3"/>
    </row>
    <row r="1137" spans="11:11">
      <c r="K1137" s="3"/>
    </row>
    <row r="1138" spans="11:11">
      <c r="K1138" s="3"/>
    </row>
    <row r="1139" spans="11:11">
      <c r="K1139" s="3"/>
    </row>
    <row r="1140" spans="11:11">
      <c r="K1140" s="3"/>
    </row>
    <row r="1141" spans="11:11">
      <c r="K1141" s="3"/>
    </row>
    <row r="1142" spans="11:11">
      <c r="K1142" s="3"/>
    </row>
    <row r="1143" spans="11:11">
      <c r="K1143" s="3"/>
    </row>
    <row r="1144" spans="11:11">
      <c r="K1144" s="3"/>
    </row>
    <row r="1145" spans="11:11">
      <c r="K1145" s="3"/>
    </row>
    <row r="1146" spans="11:11">
      <c r="K1146" s="3"/>
    </row>
    <row r="1147" spans="11:11">
      <c r="K1147" s="3"/>
    </row>
    <row r="1148" spans="11:11">
      <c r="K1148" s="3"/>
    </row>
    <row r="1149" spans="11:11">
      <c r="K1149" s="3"/>
    </row>
    <row r="1150" spans="11:11">
      <c r="K1150" s="3"/>
    </row>
    <row r="1151" spans="11:11">
      <c r="K1151" s="3"/>
    </row>
    <row r="1152" spans="11:11">
      <c r="K1152" s="3"/>
    </row>
    <row r="1153" spans="11:11">
      <c r="K1153" s="3"/>
    </row>
    <row r="1154" spans="11:11">
      <c r="K1154" s="3"/>
    </row>
    <row r="1155" spans="11:11">
      <c r="K1155" s="3"/>
    </row>
    <row r="1156" spans="11:11">
      <c r="K1156" s="3"/>
    </row>
    <row r="1157" spans="11:11">
      <c r="K1157" s="3"/>
    </row>
    <row r="1158" spans="11:11">
      <c r="K1158" s="3"/>
    </row>
    <row r="1159" spans="11:11">
      <c r="K1159" s="3"/>
    </row>
    <row r="1160" spans="11:11">
      <c r="K1160" s="3"/>
    </row>
    <row r="1161" spans="11:11">
      <c r="K1161" s="3"/>
    </row>
    <row r="1162" spans="11:11">
      <c r="K1162" s="3"/>
    </row>
    <row r="1163" spans="11:11">
      <c r="K1163" s="3"/>
    </row>
    <row r="1164" spans="11:11">
      <c r="K1164" s="3"/>
    </row>
    <row r="1165" spans="11:11">
      <c r="K1165" s="3"/>
    </row>
    <row r="1166" spans="11:11">
      <c r="K1166" s="3"/>
    </row>
    <row r="1167" spans="11:11">
      <c r="K1167" s="3"/>
    </row>
    <row r="1168" spans="11:11">
      <c r="K1168" s="3"/>
    </row>
    <row r="1169" spans="11:11">
      <c r="K1169" s="3"/>
    </row>
    <row r="1170" spans="11:11">
      <c r="K1170" s="3"/>
    </row>
    <row r="1171" spans="11:11">
      <c r="K1171" s="3"/>
    </row>
    <row r="1172" spans="11:11">
      <c r="K1172" s="3"/>
    </row>
    <row r="1173" spans="11:11">
      <c r="K1173" s="3"/>
    </row>
    <row r="1174" spans="11:11">
      <c r="K1174" s="3"/>
    </row>
    <row r="1175" spans="11:11">
      <c r="K1175" s="3"/>
    </row>
    <row r="1176" spans="11:11">
      <c r="K1176" s="3"/>
    </row>
    <row r="1177" spans="11:11">
      <c r="K1177" s="3"/>
    </row>
    <row r="1178" spans="11:11">
      <c r="K1178" s="3"/>
    </row>
    <row r="1179" spans="11:11">
      <c r="K1179" s="3"/>
    </row>
    <row r="1180" spans="11:11">
      <c r="K1180" s="3"/>
    </row>
    <row r="1181" spans="11:11">
      <c r="K1181" s="3"/>
    </row>
    <row r="1182" spans="11:11">
      <c r="K1182" s="3"/>
    </row>
    <row r="1183" spans="11:11">
      <c r="K1183" s="3"/>
    </row>
    <row r="1184" spans="11:11">
      <c r="K1184" s="3"/>
    </row>
    <row r="1185" spans="11:11">
      <c r="K1185" s="3"/>
    </row>
    <row r="1186" spans="11:11">
      <c r="K1186" s="3"/>
    </row>
    <row r="1187" spans="11:11">
      <c r="K1187" s="3"/>
    </row>
    <row r="1188" spans="11:11">
      <c r="K1188" s="3"/>
    </row>
    <row r="1189" spans="11:11">
      <c r="K1189" s="3"/>
    </row>
    <row r="1190" spans="11:11">
      <c r="K1190" s="3"/>
    </row>
    <row r="1191" spans="11:11">
      <c r="K1191" s="3"/>
    </row>
    <row r="1192" spans="11:11">
      <c r="K1192" s="3"/>
    </row>
    <row r="1193" spans="11:11">
      <c r="K1193" s="3"/>
    </row>
    <row r="1194" spans="11:11">
      <c r="K1194" s="3"/>
    </row>
    <row r="1195" spans="11:11">
      <c r="K1195" s="3"/>
    </row>
    <row r="1196" spans="11:11">
      <c r="K1196" s="3"/>
    </row>
    <row r="1197" spans="11:11">
      <c r="K1197" s="3"/>
    </row>
    <row r="1198" spans="11:11">
      <c r="K1198" s="3"/>
    </row>
    <row r="1199" spans="11:11">
      <c r="K1199" s="3"/>
    </row>
    <row r="1200" spans="11:11">
      <c r="K1200" s="3"/>
    </row>
    <row r="1201" spans="11:11">
      <c r="K1201" s="3"/>
    </row>
    <row r="1202" spans="11:11">
      <c r="K1202" s="3"/>
    </row>
    <row r="1203" spans="11:11">
      <c r="K1203" s="3"/>
    </row>
    <row r="1204" spans="11:11">
      <c r="K1204" s="3"/>
    </row>
    <row r="1205" spans="11:11">
      <c r="K1205" s="3"/>
    </row>
    <row r="1206" spans="11:11">
      <c r="K1206" s="3"/>
    </row>
    <row r="1207" spans="11:11">
      <c r="K1207" s="3"/>
    </row>
    <row r="1208" spans="11:11">
      <c r="K1208" s="3"/>
    </row>
    <row r="1209" spans="11:11">
      <c r="K1209" s="3"/>
    </row>
    <row r="1210" spans="11:11">
      <c r="K1210" s="3"/>
    </row>
    <row r="1211" spans="11:11">
      <c r="K1211" s="3"/>
    </row>
    <row r="1212" spans="11:11">
      <c r="K1212" s="3"/>
    </row>
    <row r="1213" spans="11:11">
      <c r="K1213" s="3"/>
    </row>
    <row r="1214" spans="11:11">
      <c r="K1214" s="3"/>
    </row>
    <row r="1215" spans="11:11">
      <c r="K1215" s="3"/>
    </row>
    <row r="1216" spans="11:11">
      <c r="K1216" s="3"/>
    </row>
    <row r="1217" spans="11:11">
      <c r="K1217" s="3"/>
    </row>
    <row r="1218" spans="11:11">
      <c r="K1218" s="3"/>
    </row>
    <row r="1219" spans="11:11">
      <c r="K1219" s="3"/>
    </row>
    <row r="1220" spans="11:11">
      <c r="K1220" s="3"/>
    </row>
    <row r="1221" spans="11:11">
      <c r="K1221" s="3"/>
    </row>
    <row r="1222" spans="11:11">
      <c r="K1222" s="3"/>
    </row>
    <row r="1223" spans="11:11">
      <c r="K1223" s="3"/>
    </row>
    <row r="1224" spans="11:11">
      <c r="K1224" s="3"/>
    </row>
    <row r="1225" spans="11:11">
      <c r="K1225" s="3"/>
    </row>
    <row r="1226" spans="11:11">
      <c r="K1226" s="3"/>
    </row>
    <row r="1227" spans="11:11">
      <c r="K1227" s="3"/>
    </row>
    <row r="1228" spans="11:11">
      <c r="K1228" s="3"/>
    </row>
    <row r="1229" spans="11:11">
      <c r="K1229" s="3"/>
    </row>
    <row r="1230" spans="11:11">
      <c r="K1230" s="3"/>
    </row>
    <row r="1231" spans="11:11">
      <c r="K1231" s="3"/>
    </row>
    <row r="1232" spans="11:11">
      <c r="K1232" s="3"/>
    </row>
    <row r="1233" spans="11:11">
      <c r="K1233" s="3"/>
    </row>
    <row r="1234" spans="11:11">
      <c r="K1234" s="3"/>
    </row>
    <row r="1235" spans="11:11">
      <c r="K1235" s="3"/>
    </row>
    <row r="1236" spans="11:11">
      <c r="K1236" s="3"/>
    </row>
    <row r="1237" spans="11:11">
      <c r="K1237" s="3"/>
    </row>
    <row r="1238" spans="11:11">
      <c r="K1238" s="3"/>
    </row>
    <row r="1239" spans="11:11">
      <c r="K1239" s="3"/>
    </row>
    <row r="1240" spans="11:11">
      <c r="K1240" s="3"/>
    </row>
    <row r="1241" spans="11:11">
      <c r="K1241" s="3"/>
    </row>
    <row r="1242" spans="11:11">
      <c r="K1242" s="3"/>
    </row>
    <row r="1243" spans="11:11">
      <c r="K1243" s="3"/>
    </row>
    <row r="1244" spans="11:11">
      <c r="K1244" s="3"/>
    </row>
    <row r="1245" spans="11:11">
      <c r="K1245" s="3"/>
    </row>
    <row r="1246" spans="11:11">
      <c r="K1246" s="3"/>
    </row>
    <row r="1247" spans="11:11">
      <c r="K1247" s="3"/>
    </row>
    <row r="1248" spans="11:11">
      <c r="K1248" s="3"/>
    </row>
    <row r="1249" spans="11:11">
      <c r="K1249" s="3"/>
    </row>
    <row r="1250" spans="11:11">
      <c r="K1250" s="3"/>
    </row>
    <row r="1251" spans="11:11">
      <c r="K1251" s="3"/>
    </row>
    <row r="1252" spans="11:11">
      <c r="K1252" s="3"/>
    </row>
    <row r="1253" spans="11:11">
      <c r="K1253" s="3"/>
    </row>
    <row r="1254" spans="11:11">
      <c r="K1254" s="3"/>
    </row>
    <row r="1255" spans="11:11">
      <c r="K1255" s="3"/>
    </row>
    <row r="1256" spans="11:11">
      <c r="K1256" s="3"/>
    </row>
    <row r="1257" spans="11:11">
      <c r="K1257" s="3"/>
    </row>
    <row r="1258" spans="11:11">
      <c r="K1258" s="3"/>
    </row>
    <row r="1259" spans="11:11">
      <c r="K1259" s="3"/>
    </row>
    <row r="1260" spans="11:11">
      <c r="K1260" s="3"/>
    </row>
    <row r="1261" spans="11:11">
      <c r="K1261" s="3"/>
    </row>
    <row r="1262" spans="11:11">
      <c r="K1262" s="3"/>
    </row>
    <row r="1263" spans="11:11">
      <c r="K1263" s="3"/>
    </row>
    <row r="1264" spans="11:11">
      <c r="K1264" s="3"/>
    </row>
    <row r="1265" spans="11:11">
      <c r="K1265" s="3"/>
    </row>
    <row r="1266" spans="11:11">
      <c r="K1266" s="3"/>
    </row>
    <row r="1267" spans="11:11">
      <c r="K1267" s="3"/>
    </row>
    <row r="1268" spans="11:11">
      <c r="K1268" s="3"/>
    </row>
    <row r="1269" spans="11:11">
      <c r="K1269" s="3"/>
    </row>
    <row r="1270" spans="11:11">
      <c r="K1270" s="3"/>
    </row>
    <row r="1271" spans="11:11">
      <c r="K1271" s="3"/>
    </row>
    <row r="1272" spans="11:11">
      <c r="K1272" s="3"/>
    </row>
    <row r="1273" spans="11:11">
      <c r="K1273" s="3"/>
    </row>
    <row r="1274" spans="11:11">
      <c r="K1274" s="3"/>
    </row>
    <row r="1275" spans="11:11">
      <c r="K1275" s="3"/>
    </row>
    <row r="1276" spans="11:11">
      <c r="K1276" s="3"/>
    </row>
    <row r="1277" spans="11:11">
      <c r="K1277" s="3"/>
    </row>
    <row r="1278" spans="11:11">
      <c r="K1278" s="3"/>
    </row>
    <row r="1279" spans="11:11">
      <c r="K1279" s="3"/>
    </row>
    <row r="1280" spans="11:11">
      <c r="K1280" s="3"/>
    </row>
    <row r="1281" spans="11:11">
      <c r="K1281" s="3"/>
    </row>
    <row r="1282" spans="11:11">
      <c r="K1282" s="3"/>
    </row>
    <row r="1283" spans="11:11">
      <c r="K1283" s="3"/>
    </row>
    <row r="1284" spans="11:11">
      <c r="K1284" s="3"/>
    </row>
    <row r="1285" spans="11:11">
      <c r="K1285" s="3"/>
    </row>
    <row r="1286" spans="11:11">
      <c r="K1286" s="3"/>
    </row>
  </sheetData>
  <sheetProtection selectLockedCells="1" selectUnlockedCells="1"/>
  <mergeCells count="25"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D286:E286"/>
    <mergeCell ref="I286:K286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  <mergeCell ref="C8:K8"/>
    <mergeCell ref="C9:K9"/>
    <mergeCell ref="C10:K10"/>
    <mergeCell ref="C11:K11"/>
    <mergeCell ref="C12:K12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2022-07-13T05:41:08Z</cp:lastPrinted>
  <dcterms:created xsi:type="dcterms:W3CDTF">2019-11-29T05:43:31Z</dcterms:created>
  <dcterms:modified xsi:type="dcterms:W3CDTF">2022-07-13T05:41:27Z</dcterms:modified>
</cp:coreProperties>
</file>