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1840" windowHeight="13140" tabRatio="500"/>
  </bookViews>
  <sheets>
    <sheet name="апрель" sheetId="1" r:id="rId1"/>
  </sheets>
  <definedNames>
    <definedName name="Excel_BuiltIn_Print_Titles" localSheetId="0">апрель!#REF!</definedName>
    <definedName name="_xlnm.Print_Area" localSheetId="0">апрель!$A$1:$H$16</definedName>
  </definedNames>
  <calcPr calcId="124519"/>
</workbook>
</file>

<file path=xl/calcChain.xml><?xml version="1.0" encoding="utf-8"?>
<calcChain xmlns="http://schemas.openxmlformats.org/spreadsheetml/2006/main">
  <c r="C8" i="1"/>
  <c r="G13"/>
  <c r="C13"/>
  <c r="H13"/>
  <c r="G12"/>
  <c r="G8"/>
</calcChain>
</file>

<file path=xl/sharedStrings.xml><?xml version="1.0" encoding="utf-8"?>
<sst xmlns="http://schemas.openxmlformats.org/spreadsheetml/2006/main" count="28" uniqueCount="23">
  <si>
    <t>ПОЯСНИТЕЛЬНАЯ ЗАПИСКА</t>
  </si>
  <si>
    <t>Уменьшение</t>
  </si>
  <si>
    <t>Увеличение</t>
  </si>
  <si>
    <t>Наименование получателя средств</t>
  </si>
  <si>
    <t>Наименование раздела, строки</t>
  </si>
  <si>
    <t>Примечание</t>
  </si>
  <si>
    <t>Администрация Новотаманского сельского поселения Темрюкского района</t>
  </si>
  <si>
    <t>Итого по разделам:</t>
  </si>
  <si>
    <t>1.Распределение  бюджетных ассигнований (согласно ст.217 БК РФ)</t>
  </si>
  <si>
    <t xml:space="preserve">а) средства  бюджета поселения </t>
  </si>
  <si>
    <t>сумма тыс. руб.</t>
  </si>
  <si>
    <t>Муниципальная программа "Благоустройство территории Новотаманского сельского поселения Темрюкского района на 2024 год" Прочее благоустройство (992 0503 6510400222 240)</t>
  </si>
  <si>
    <t>Обеспечение деятельности МКУ«Новотаманская ПЭС» Новотаманского сельского поселения Темрюкского района</t>
  </si>
  <si>
    <t>Начальник финансового отдела</t>
  </si>
  <si>
    <t>А.П.Олейникова</t>
  </si>
  <si>
    <t>Строительство тротуара от ФАП вдоль стадиона в сторону центра (992 0503 6510400222 244); Строительство детской площадки по ул. Сосновой (992 0503 6410600229 240).</t>
  </si>
  <si>
    <t>монтаж бортовых камней по ул. Сосновой от жилого дома №24 до а/ф Южная- 2654,7.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</si>
  <si>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2024 год"  Монтаж бортовых камней по ул. Сосновой от жилого дома №24 до а/ф Южная (992 0409 5910100130 244)</t>
  </si>
  <si>
    <t>Муниципальная программа  "Развитие жилищно-коммунального хозяйства Новотаманского сельского поселения Темрюкского района на 2024 год" Экспертиза по водопроводной трубе  в границах улиц Скифская, Шоссейная , Виноградная в поселке Веселовка (массив  многодетных). (992 0502 6440100640 240)</t>
  </si>
  <si>
    <t>Экспертиза по водопроводной  трубе  в границах улиц Скифская, Шоссейная , Виноградная в поселке Веселовка (массив  многодетных).</t>
  </si>
  <si>
    <t xml:space="preserve">решению LXXVIII Совета Новотаманского сельского поселения  Темрюкского района IV созыва от       апреля 2024 года  №253 «О внесении изменений в решение LXXVII  сессии Совета Новотаманского сельского поселения Темрюкского района IV созыва от 28 февраля  2024 года № 249 «О бюджете Новотаманского сельского поселения Темрюкского района на 2024год» </t>
  </si>
  <si>
    <t>Строительство тротуара от ФАП вдоль стадиона в сторону центра - 1665,4; Строительство детской площадки по ул. Сосновой - 4312,9 + 300000 с доходов на демонтаж.</t>
  </si>
  <si>
    <t>Принтер цветной А3 в имущественный отдел - 233685,95; тех. Осмотр авто (4шт)- 5200; РН-карт (бензин) - 450000;запчасти -326774 ; канцтовары , источники бесперебойного питания(20шт)- 243033,74; дизельное топливо - 450000, 500000 - на прочие нужды.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</si>
</sst>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0"/>
      <name val="Arial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b/>
      <i/>
      <sz val="16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3" xfId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43" fontId="5" fillId="3" borderId="3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1" fillId="3" borderId="0" xfId="0" applyNumberFormat="1" applyFont="1" applyFill="1"/>
    <xf numFmtId="2" fontId="5" fillId="0" borderId="1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3" fontId="5" fillId="3" borderId="3" xfId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3" fontId="5" fillId="3" borderId="3" xfId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49" fontId="1" fillId="3" borderId="0" xfId="0" applyNumberFormat="1" applyFont="1" applyFill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3" fontId="5" fillId="3" borderId="2" xfId="1" applyFont="1" applyFill="1" applyBorder="1" applyAlignment="1">
      <alignment horizontal="center" vertical="center" wrapText="1"/>
    </xf>
    <xf numFmtId="43" fontId="5" fillId="3" borderId="3" xfId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3" fontId="5" fillId="0" borderId="2" xfId="1" applyFont="1" applyFill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view="pageBreakPreview" zoomScale="70" zoomScaleNormal="60" zoomScaleSheetLayoutView="70" workbookViewId="0">
      <selection activeCell="C8" sqref="C8:C9"/>
    </sheetView>
  </sheetViews>
  <sheetFormatPr defaultColWidth="9" defaultRowHeight="18.75"/>
  <cols>
    <col min="1" max="1" width="13" style="1" customWidth="1"/>
    <col min="2" max="2" width="30.140625" style="1" customWidth="1"/>
    <col min="3" max="3" width="24" style="1" customWidth="1"/>
    <col min="4" max="4" width="14.28515625" style="1" customWidth="1"/>
    <col min="5" max="5" width="26.85546875" style="1" customWidth="1"/>
    <col min="6" max="6" width="54.85546875" style="1" customWidth="1"/>
    <col min="7" max="7" width="24.140625" style="1" customWidth="1"/>
    <col min="8" max="8" width="65.140625" style="1" customWidth="1"/>
    <col min="9" max="9" width="15.42578125" style="8" customWidth="1"/>
    <col min="10" max="10" width="13.140625" style="1" customWidth="1"/>
    <col min="11" max="16384" width="9" style="1"/>
  </cols>
  <sheetData>
    <row r="1" spans="1:11">
      <c r="A1" s="36" t="s">
        <v>0</v>
      </c>
      <c r="B1" s="36"/>
      <c r="C1" s="36"/>
      <c r="D1" s="36"/>
      <c r="E1" s="36"/>
      <c r="F1" s="36"/>
      <c r="G1" s="36"/>
      <c r="H1" s="36"/>
    </row>
    <row r="2" spans="1:11">
      <c r="H2" s="2"/>
    </row>
    <row r="3" spans="1:11" s="3" customFormat="1" ht="33.75" customHeight="1">
      <c r="A3" s="37" t="s">
        <v>20</v>
      </c>
      <c r="B3" s="37"/>
      <c r="C3" s="37"/>
      <c r="D3" s="37"/>
      <c r="E3" s="37"/>
      <c r="F3" s="37"/>
      <c r="G3" s="37"/>
      <c r="H3" s="37"/>
      <c r="I3" s="8"/>
    </row>
    <row r="4" spans="1:11">
      <c r="A4" s="43" t="s">
        <v>8</v>
      </c>
      <c r="B4" s="43"/>
      <c r="C4" s="43"/>
      <c r="D4" s="43"/>
      <c r="E4" s="3"/>
      <c r="F4" s="3"/>
      <c r="G4" s="4"/>
      <c r="H4" s="5"/>
    </row>
    <row r="5" spans="1:11">
      <c r="A5" s="44" t="s">
        <v>9</v>
      </c>
      <c r="B5" s="44"/>
      <c r="C5" s="6"/>
      <c r="E5" s="3"/>
      <c r="F5" s="3"/>
      <c r="G5" s="4"/>
      <c r="H5" s="5"/>
    </row>
    <row r="6" spans="1:11">
      <c r="A6" s="42" t="s">
        <v>1</v>
      </c>
      <c r="B6" s="42"/>
      <c r="C6" s="15"/>
      <c r="D6" s="15"/>
      <c r="E6" s="42" t="s">
        <v>2</v>
      </c>
      <c r="F6" s="42"/>
      <c r="G6" s="15"/>
      <c r="H6" s="15"/>
    </row>
    <row r="7" spans="1:11" ht="105" customHeight="1">
      <c r="A7" s="16" t="s">
        <v>3</v>
      </c>
      <c r="B7" s="16" t="s">
        <v>4</v>
      </c>
      <c r="C7" s="16" t="s">
        <v>10</v>
      </c>
      <c r="D7" s="16" t="s">
        <v>5</v>
      </c>
      <c r="E7" s="16" t="s">
        <v>3</v>
      </c>
      <c r="F7" s="16" t="s">
        <v>4</v>
      </c>
      <c r="G7" s="16" t="s">
        <v>10</v>
      </c>
      <c r="H7" s="16" t="s">
        <v>5</v>
      </c>
    </row>
    <row r="8" spans="1:11" ht="131.25" customHeight="1">
      <c r="A8" s="56"/>
      <c r="B8" s="50" t="s">
        <v>11</v>
      </c>
      <c r="C8" s="58">
        <f>1857600+197793.69-93800-286000+500000</f>
        <v>2175593.69</v>
      </c>
      <c r="D8" s="54"/>
      <c r="E8" s="54" t="s">
        <v>6</v>
      </c>
      <c r="F8" s="50" t="s">
        <v>12</v>
      </c>
      <c r="G8" s="52">
        <f>1708693.69+500000</f>
        <v>2208693.69</v>
      </c>
      <c r="H8" s="50" t="s">
        <v>22</v>
      </c>
    </row>
    <row r="9" spans="1:11" ht="115.5" customHeight="1">
      <c r="A9" s="57"/>
      <c r="B9" s="51"/>
      <c r="C9" s="59"/>
      <c r="D9" s="60"/>
      <c r="E9" s="55"/>
      <c r="F9" s="51"/>
      <c r="G9" s="53"/>
      <c r="H9" s="51"/>
    </row>
    <row r="10" spans="1:11" ht="201.75" customHeight="1">
      <c r="A10" s="29"/>
      <c r="B10" s="27"/>
      <c r="C10" s="30"/>
      <c r="D10" s="31"/>
      <c r="E10" s="55"/>
      <c r="F10" s="35" t="s">
        <v>17</v>
      </c>
      <c r="G10" s="28">
        <v>2654700</v>
      </c>
      <c r="H10" s="27" t="s">
        <v>16</v>
      </c>
    </row>
    <row r="11" spans="1:11" ht="146.25" customHeight="1">
      <c r="A11" s="24"/>
      <c r="B11" s="22"/>
      <c r="C11" s="25"/>
      <c r="D11" s="26"/>
      <c r="E11" s="55"/>
      <c r="F11" s="33" t="s">
        <v>15</v>
      </c>
      <c r="G11" s="23">
        <v>6278300</v>
      </c>
      <c r="H11" s="34" t="s">
        <v>21</v>
      </c>
    </row>
    <row r="12" spans="1:11" ht="215.25" customHeight="1">
      <c r="A12" s="12"/>
      <c r="B12" s="13"/>
      <c r="C12" s="17"/>
      <c r="D12" s="14"/>
      <c r="E12" s="55"/>
      <c r="F12" s="33" t="s">
        <v>18</v>
      </c>
      <c r="G12" s="18">
        <f>586000</f>
        <v>586000</v>
      </c>
      <c r="H12" s="32" t="s">
        <v>19</v>
      </c>
    </row>
    <row r="13" spans="1:11" ht="20.25">
      <c r="A13" s="38" t="s">
        <v>7</v>
      </c>
      <c r="B13" s="39"/>
      <c r="C13" s="11">
        <f>SUM(C8:C12)</f>
        <v>2175593.69</v>
      </c>
      <c r="D13" s="9"/>
      <c r="E13" s="40" t="s">
        <v>7</v>
      </c>
      <c r="F13" s="41"/>
      <c r="G13" s="10">
        <f>G8+G12+G11+G10</f>
        <v>11727693.689999999</v>
      </c>
      <c r="H13" s="21">
        <f>G13-C13</f>
        <v>9552100</v>
      </c>
    </row>
    <row r="14" spans="1:11" ht="15.75" hidden="1" customHeight="1">
      <c r="A14" s="47"/>
      <c r="B14" s="48"/>
      <c r="C14" s="48"/>
      <c r="D14" s="48"/>
      <c r="E14" s="48"/>
      <c r="F14" s="48"/>
      <c r="G14" s="48"/>
      <c r="H14" s="49"/>
    </row>
    <row r="15" spans="1:11" hidden="1">
      <c r="H15" s="7"/>
    </row>
    <row r="16" spans="1:11" ht="51" customHeight="1">
      <c r="B16" s="45" t="s">
        <v>13</v>
      </c>
      <c r="C16" s="45"/>
      <c r="E16" s="19"/>
      <c r="F16" s="20"/>
      <c r="G16" s="20"/>
      <c r="H16" s="20" t="s">
        <v>14</v>
      </c>
      <c r="I16" s="46"/>
      <c r="J16" s="46"/>
      <c r="K16" s="46"/>
    </row>
  </sheetData>
  <sheetProtection selectLockedCells="1" selectUnlockedCells="1"/>
  <mergeCells count="19">
    <mergeCell ref="B16:C16"/>
    <mergeCell ref="I16:K16"/>
    <mergeCell ref="A14:H14"/>
    <mergeCell ref="F8:F9"/>
    <mergeCell ref="G8:G9"/>
    <mergeCell ref="H8:H9"/>
    <mergeCell ref="E8:E12"/>
    <mergeCell ref="A8:A9"/>
    <mergeCell ref="B8:B9"/>
    <mergeCell ref="C8:C9"/>
    <mergeCell ref="D8:D9"/>
    <mergeCell ref="A1:H1"/>
    <mergeCell ref="A3:H3"/>
    <mergeCell ref="A13:B13"/>
    <mergeCell ref="E13:F13"/>
    <mergeCell ref="A6:B6"/>
    <mergeCell ref="A4:D4"/>
    <mergeCell ref="A5:B5"/>
    <mergeCell ref="E6:F6"/>
  </mergeCells>
  <pageMargins left="0" right="0" top="0" bottom="0" header="0.51181102362204722" footer="0.51181102362204722"/>
  <pageSetup paperSize="9" scale="5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2024-04-09T12:33:20Z</cp:lastPrinted>
  <dcterms:created xsi:type="dcterms:W3CDTF">2022-01-25T09:10:56Z</dcterms:created>
  <dcterms:modified xsi:type="dcterms:W3CDTF">2024-04-16T10:31:11Z</dcterms:modified>
</cp:coreProperties>
</file>